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-105" yWindow="-105" windowWidth="23250" windowHeight="12450"/>
  </bookViews>
  <sheets>
    <sheet name="PubfJan" sheetId="21" r:id="rId1"/>
  </sheets>
  <definedNames>
    <definedName name="_xlnm._FilterDatabase" localSheetId="0" hidden="1">PubfJan!$A$5:$Y$5</definedName>
    <definedName name="_xlnm.Print_Area" localSheetId="0">PubfJan!$B$2:$Y$42</definedName>
    <definedName name="_xlnm.Print_Titles" localSheetId="0">PubfJan!$2:$4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21" l="1"/>
  <c r="V42" i="21"/>
  <c r="T42" i="21"/>
  <c r="S42" i="21"/>
  <c r="W42" i="21" s="1"/>
  <c r="R42" i="21"/>
  <c r="Q42" i="21"/>
  <c r="P42" i="21"/>
  <c r="O42" i="21"/>
  <c r="N42" i="21"/>
  <c r="M42" i="21"/>
  <c r="L42" i="21"/>
  <c r="U42" i="21" l="1"/>
  <c r="Y42" i="21"/>
</calcChain>
</file>

<file path=xl/sharedStrings.xml><?xml version="1.0" encoding="utf-8"?>
<sst xmlns="http://schemas.openxmlformats.org/spreadsheetml/2006/main" count="336" uniqueCount="125">
  <si>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</si>
  <si>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</si>
  <si>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</si>
  <si>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</si>
  <si>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</si>
  <si>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</si>
  <si>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</si>
  <si>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</si>
  <si>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</si>
  <si>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</si>
  <si>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</si>
  <si>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</si>
  <si>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</si>
  <si>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</si>
  <si>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</si>
  <si>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</si>
  <si>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</si>
  <si>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</si>
  <si>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</si>
  <si>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</si>
  <si>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</si>
  <si>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</si>
  <si>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</si>
  <si>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</si>
  <si>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</si>
  <si>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</si>
  <si>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</si>
  <si>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</si>
  <si>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</si>
  <si>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</si>
  <si>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</si>
  <si>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</si>
  <si>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</si>
  <si>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</si>
  <si>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</si>
  <si>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</si>
  <si>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</si>
  <si>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</si>
  <si>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</si>
  <si>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</si>
  <si>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</si>
  <si>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</si>
  <si>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</si>
  <si>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</si>
  <si>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</si>
  <si>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</si>
  <si>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</si>
  <si>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</si>
  <si>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</si>
  <si>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</si>
  <si>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</si>
  <si>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</si>
  <si>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</si>
  <si>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</si>
  <si>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</si>
  <si>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</si>
  <si>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</si>
  <si>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</si>
  <si>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</si>
  <si>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</si>
  <si>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</si>
  <si>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</si>
  <si>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</si>
  <si>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</si>
  <si>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</si>
  <si>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</si>
  <si>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</si>
  <si>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</si>
  <si>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</si>
  <si>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</si>
  <si>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</si>
  <si>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</si>
  <si>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</si>
  <si>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</si>
  <si>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</si>
  <si>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</si>
  <si>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</si>
  <si>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</si>
  <si>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</si>
  <si>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</si>
  <si>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</si>
  <si>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</si>
  <si>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</si>
  <si>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</si>
  <si>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</si>
  <si>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</si>
  <si>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</si>
  <si>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</si>
  <si>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</si>
  <si>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1757</t>
  </si>
  <si>
    <t>Recursos de Depósitos Judiciais - Lides das quais o ente faz parte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</si>
  <si>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</si>
  <si>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</si>
  <si>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</si>
  <si>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</si>
  <si>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</si>
  <si>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</si>
  <si>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</si>
  <si>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</si>
  <si>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</si>
  <si>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</si>
  <si>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</si>
  <si>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</si>
  <si>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</si>
  <si>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</si>
  <si>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0543.1656.0222</t>
  </si>
  <si>
    <t>0543.6001.0001</t>
  </si>
  <si>
    <t>1759</t>
  </si>
  <si>
    <t>Recursos Vinculados a Fundos</t>
  </si>
  <si>
    <t>0543.1656.0117</t>
  </si>
  <si>
    <t>Construção, Reforma e Ampliação de Prédios do Poder Judiciário - No Município de São Pedro da Agua Branca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</si>
  <si>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</si>
  <si>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</si>
  <si>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</si>
  <si>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</si>
  <si>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Construção, Reforma e Ampliação de Prédios do Poder Judiciário - No Município de Zé doca</t>
  </si>
  <si>
    <t>0543.6002.0001</t>
  </si>
  <si>
    <t>02/126</t>
  </si>
  <si>
    <t>0543.6003.0001</t>
  </si>
  <si>
    <t>0543.3342.0219</t>
  </si>
  <si>
    <t>Construção do Prédio Sede - No Município de São Luis</t>
  </si>
  <si>
    <t>Desenvolvimento e Capacitação de Recursos Humanos - No Estado do Maranhão</t>
  </si>
  <si>
    <t>Distribuição de Justiça - FERJ - No Estado do Maranhão</t>
  </si>
  <si>
    <t>Açoes de Tecnologia e Segurança da Informação e Comunicação - No Estado do Maranhão</t>
  </si>
  <si>
    <t>Gestão da Corregedoria - No Estado do 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</si>
</sst>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showGridLines="0" tabSelected="1" topLeftCell="A25" zoomScale="80" zoomScaleNormal="80" workbookViewId="0">
      <selection activeCell="I34" sqref="I3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0" t="s">
        <v>0</v>
      </c>
      <c r="C2" s="42"/>
      <c r="D2" s="42"/>
      <c r="E2" s="42"/>
      <c r="F2" s="42"/>
      <c r="G2" s="42"/>
      <c r="H2" s="42"/>
      <c r="I2" s="42"/>
      <c r="J2" s="42"/>
      <c r="K2" s="50"/>
      <c r="L2" s="38" t="s">
        <v>1</v>
      </c>
      <c r="M2" s="51" t="s">
        <v>2</v>
      </c>
      <c r="N2" s="52"/>
      <c r="O2" s="38" t="s">
        <v>3</v>
      </c>
      <c r="P2" s="38" t="s">
        <v>4</v>
      </c>
      <c r="Q2" s="40" t="s">
        <v>5</v>
      </c>
      <c r="R2" s="50"/>
      <c r="S2" s="38" t="s">
        <v>6</v>
      </c>
      <c r="T2" s="40" t="s">
        <v>7</v>
      </c>
      <c r="U2" s="41"/>
      <c r="V2" s="42"/>
      <c r="W2" s="41"/>
      <c r="X2" s="42"/>
      <c r="Y2" s="43"/>
    </row>
    <row r="3" spans="2:25" x14ac:dyDescent="0.25">
      <c r="B3" s="44" t="s">
        <v>8</v>
      </c>
      <c r="C3" s="45"/>
      <c r="D3" s="46" t="s">
        <v>9</v>
      </c>
      <c r="E3" s="46" t="s">
        <v>10</v>
      </c>
      <c r="F3" s="48" t="s">
        <v>11</v>
      </c>
      <c r="G3" s="49"/>
      <c r="H3" s="46" t="s">
        <v>12</v>
      </c>
      <c r="I3" s="44" t="s">
        <v>13</v>
      </c>
      <c r="J3" s="45"/>
      <c r="K3" s="46" t="s">
        <v>14</v>
      </c>
      <c r="L3" s="39"/>
      <c r="M3" s="35" t="s">
        <v>15</v>
      </c>
      <c r="N3" s="35" t="s">
        <v>16</v>
      </c>
      <c r="O3" s="39"/>
      <c r="P3" s="39"/>
      <c r="Q3" s="4" t="s">
        <v>17</v>
      </c>
      <c r="R3" s="4" t="s">
        <v>18</v>
      </c>
      <c r="S3" s="39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47"/>
      <c r="E4" s="47"/>
      <c r="F4" s="37" t="s">
        <v>25</v>
      </c>
      <c r="G4" s="37" t="s">
        <v>26</v>
      </c>
      <c r="H4" s="47"/>
      <c r="I4" s="37" t="s">
        <v>23</v>
      </c>
      <c r="J4" s="37" t="s">
        <v>24</v>
      </c>
      <c r="K4" s="47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2704716.27</v>
      </c>
      <c r="U5" s="30">
        <v>6.5821075315751029E-2</v>
      </c>
      <c r="V5" s="25"/>
      <c r="W5" s="30">
        <v>0</v>
      </c>
      <c r="X5" s="25"/>
      <c r="Y5" s="12">
        <v>0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12584497.859999999</v>
      </c>
      <c r="U6" s="20">
        <v>6.997468928121639E-2</v>
      </c>
      <c r="V6" s="16">
        <v>12584497.859999999</v>
      </c>
      <c r="W6" s="20">
        <v>6.997468928121639E-2</v>
      </c>
      <c r="X6" s="16">
        <v>12584497.859999999</v>
      </c>
      <c r="Y6" s="20">
        <v>6.997468928121639E-2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324168.03999999998</v>
      </c>
      <c r="U7" s="20">
        <v>8.5307378947368409E-2</v>
      </c>
      <c r="V7" s="16">
        <v>324168.03999999998</v>
      </c>
      <c r="W7" s="20">
        <v>8.5307378947368409E-2</v>
      </c>
      <c r="X7" s="16">
        <v>324168.03999999998</v>
      </c>
      <c r="Y7" s="20">
        <v>8.5307378947368409E-2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76207796</v>
      </c>
      <c r="U10" s="31">
        <v>6.8227346812459122E-2</v>
      </c>
      <c r="V10" s="19">
        <v>76207796</v>
      </c>
      <c r="W10" s="31">
        <v>6.8227346812459122E-2</v>
      </c>
      <c r="X10" s="19">
        <v>76207796</v>
      </c>
      <c r="Y10" s="31">
        <v>6.8227346812459122E-2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17628610.890000001</v>
      </c>
      <c r="U11" s="31">
        <v>7.3981678368051959E-2</v>
      </c>
      <c r="V11" s="19">
        <v>15791072.439999999</v>
      </c>
      <c r="W11" s="31">
        <v>6.6270113376056788E-2</v>
      </c>
      <c r="X11" s="19">
        <v>15790952.27</v>
      </c>
      <c r="Y11" s="31">
        <v>6.626960906075112E-2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124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185884.18</v>
      </c>
      <c r="U14" s="20">
        <v>4.0804055377066828E-2</v>
      </c>
      <c r="V14" s="16">
        <v>54005.82</v>
      </c>
      <c r="W14" s="20">
        <v>1.1854997396571905E-2</v>
      </c>
      <c r="X14" s="16">
        <v>54005.82</v>
      </c>
      <c r="Y14" s="20">
        <v>1.1854997396571905E-2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0</v>
      </c>
      <c r="O16" s="16">
        <v>6451000</v>
      </c>
      <c r="P16" s="16">
        <v>0</v>
      </c>
      <c r="Q16" s="16">
        <v>0</v>
      </c>
      <c r="R16" s="16">
        <v>0</v>
      </c>
      <c r="S16" s="17">
        <v>6451000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0</v>
      </c>
      <c r="O20" s="16">
        <v>10000000</v>
      </c>
      <c r="P20" s="16">
        <v>0</v>
      </c>
      <c r="Q20" s="16">
        <v>0</v>
      </c>
      <c r="R20" s="16">
        <v>0</v>
      </c>
      <c r="S20" s="17">
        <v>10000000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176904.18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65</v>
      </c>
      <c r="C27" s="28" t="s">
        <v>97</v>
      </c>
      <c r="D27" s="18" t="s">
        <v>58</v>
      </c>
      <c r="E27" s="18" t="s">
        <v>116</v>
      </c>
      <c r="F27" s="18" t="s">
        <v>57</v>
      </c>
      <c r="G27" s="18" t="s">
        <v>122</v>
      </c>
      <c r="H27" s="18">
        <v>10</v>
      </c>
      <c r="I27" s="18" t="s">
        <v>91</v>
      </c>
      <c r="J27" s="18" t="s">
        <v>92</v>
      </c>
      <c r="K27" s="18">
        <v>3</v>
      </c>
      <c r="L27" s="19">
        <v>144126150</v>
      </c>
      <c r="M27" s="19">
        <v>0</v>
      </c>
      <c r="N27" s="19">
        <v>0</v>
      </c>
      <c r="O27" s="16">
        <v>144126150</v>
      </c>
      <c r="P27" s="16">
        <v>0</v>
      </c>
      <c r="Q27" s="16">
        <v>0</v>
      </c>
      <c r="R27" s="16">
        <v>0</v>
      </c>
      <c r="S27" s="17">
        <v>144126150</v>
      </c>
      <c r="T27" s="16">
        <v>4083150</v>
      </c>
      <c r="U27" s="20">
        <v>2.8330389731495639E-2</v>
      </c>
      <c r="V27" s="16">
        <v>2011469.57</v>
      </c>
      <c r="W27" s="20">
        <v>1.3956312369406939E-2</v>
      </c>
      <c r="X27" s="16">
        <v>2011469.57</v>
      </c>
      <c r="Y27" s="20">
        <v>1.3956312369406939E-2</v>
      </c>
    </row>
    <row r="28" spans="2:25" ht="38.25" x14ac:dyDescent="0.25">
      <c r="B28" s="18" t="s">
        <v>65</v>
      </c>
      <c r="C28" s="28" t="s">
        <v>97</v>
      </c>
      <c r="D28" s="18" t="s">
        <v>58</v>
      </c>
      <c r="E28" s="18" t="s">
        <v>116</v>
      </c>
      <c r="F28" s="18" t="s">
        <v>57</v>
      </c>
      <c r="G28" s="18" t="s">
        <v>122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120000</v>
      </c>
      <c r="M28" s="19">
        <v>0</v>
      </c>
      <c r="N28" s="19">
        <v>0</v>
      </c>
      <c r="O28" s="16">
        <v>120000</v>
      </c>
      <c r="P28" s="16">
        <v>0</v>
      </c>
      <c r="Q28" s="16">
        <v>0</v>
      </c>
      <c r="R28" s="16">
        <v>0</v>
      </c>
      <c r="S28" s="17">
        <v>120000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3</v>
      </c>
      <c r="L29" s="19">
        <v>1675603</v>
      </c>
      <c r="M29" s="19">
        <v>0</v>
      </c>
      <c r="N29" s="19">
        <v>0</v>
      </c>
      <c r="O29" s="16">
        <v>1675603</v>
      </c>
      <c r="P29" s="16">
        <v>0</v>
      </c>
      <c r="Q29" s="16">
        <v>0</v>
      </c>
      <c r="R29" s="16">
        <v>0</v>
      </c>
      <c r="S29" s="17">
        <v>1675603</v>
      </c>
      <c r="T29" s="16">
        <v>0</v>
      </c>
      <c r="U29" s="20">
        <v>0</v>
      </c>
      <c r="V29" s="16">
        <v>0</v>
      </c>
      <c r="W29" s="33">
        <v>0</v>
      </c>
      <c r="X29" s="16">
        <v>0</v>
      </c>
      <c r="Y29" s="33">
        <v>0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122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5423258</v>
      </c>
      <c r="M30" s="19">
        <v>0</v>
      </c>
      <c r="N30" s="19">
        <v>0</v>
      </c>
      <c r="O30" s="16">
        <v>5423258</v>
      </c>
      <c r="P30" s="16">
        <v>0</v>
      </c>
      <c r="Q30" s="16">
        <v>0</v>
      </c>
      <c r="R30" s="16">
        <v>0</v>
      </c>
      <c r="S30" s="17">
        <v>5423258</v>
      </c>
      <c r="T30" s="16">
        <v>66475.27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65</v>
      </c>
      <c r="C31" s="28" t="s">
        <v>97</v>
      </c>
      <c r="D31" s="18" t="s">
        <v>117</v>
      </c>
      <c r="E31" s="18" t="s">
        <v>118</v>
      </c>
      <c r="F31" s="18" t="s">
        <v>57</v>
      </c>
      <c r="G31" s="18" t="s">
        <v>123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34018139</v>
      </c>
      <c r="M31" s="19">
        <v>0</v>
      </c>
      <c r="N31" s="19">
        <v>0</v>
      </c>
      <c r="O31" s="16">
        <v>34018139</v>
      </c>
      <c r="P31" s="16">
        <v>0</v>
      </c>
      <c r="Q31" s="16">
        <v>0</v>
      </c>
      <c r="R31" s="16">
        <v>0</v>
      </c>
      <c r="S31" s="17">
        <v>34018139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63.75" x14ac:dyDescent="0.25">
      <c r="B32" s="18" t="s">
        <v>65</v>
      </c>
      <c r="C32" s="28" t="s">
        <v>97</v>
      </c>
      <c r="D32" s="18" t="s">
        <v>117</v>
      </c>
      <c r="E32" s="18" t="s">
        <v>118</v>
      </c>
      <c r="F32" s="18" t="s">
        <v>57</v>
      </c>
      <c r="G32" s="18" t="s">
        <v>123</v>
      </c>
      <c r="H32" s="18">
        <v>10</v>
      </c>
      <c r="I32" s="18" t="s">
        <v>91</v>
      </c>
      <c r="J32" s="18" t="s">
        <v>92</v>
      </c>
      <c r="K32" s="18">
        <v>3</v>
      </c>
      <c r="L32" s="19">
        <v>51998536</v>
      </c>
      <c r="M32" s="19">
        <v>0</v>
      </c>
      <c r="N32" s="19">
        <v>0</v>
      </c>
      <c r="O32" s="16">
        <v>51998536</v>
      </c>
      <c r="P32" s="16"/>
      <c r="Q32" s="16"/>
      <c r="R32" s="16"/>
      <c r="S32" s="17">
        <v>51998536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123</v>
      </c>
      <c r="H33" s="13">
        <v>10</v>
      </c>
      <c r="I33" s="13" t="s">
        <v>91</v>
      </c>
      <c r="J33" s="18" t="s">
        <v>92</v>
      </c>
      <c r="K33" s="13">
        <v>4</v>
      </c>
      <c r="L33" s="19">
        <v>3850000</v>
      </c>
      <c r="M33" s="19">
        <v>0</v>
      </c>
      <c r="N33" s="19">
        <v>0</v>
      </c>
      <c r="O33" s="16">
        <v>3850000</v>
      </c>
      <c r="P33" s="16">
        <v>0</v>
      </c>
      <c r="Q33" s="16">
        <v>0</v>
      </c>
      <c r="R33" s="16">
        <v>0</v>
      </c>
      <c r="S33" s="17">
        <v>3850000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72</v>
      </c>
      <c r="E34" s="18" t="s">
        <v>73</v>
      </c>
      <c r="F34" s="18" t="s">
        <v>57</v>
      </c>
      <c r="G34" s="18" t="s">
        <v>121</v>
      </c>
      <c r="H34" s="18">
        <v>10</v>
      </c>
      <c r="I34" s="18" t="s">
        <v>91</v>
      </c>
      <c r="J34" s="18" t="s">
        <v>92</v>
      </c>
      <c r="K34" s="18">
        <v>3</v>
      </c>
      <c r="L34" s="19">
        <v>4139735.4</v>
      </c>
      <c r="M34" s="19">
        <v>0</v>
      </c>
      <c r="N34" s="19">
        <v>0</v>
      </c>
      <c r="O34" s="16">
        <v>4139735.4</v>
      </c>
      <c r="P34" s="16">
        <v>0</v>
      </c>
      <c r="Q34" s="16">
        <v>0</v>
      </c>
      <c r="R34" s="16">
        <v>0</v>
      </c>
      <c r="S34" s="17">
        <v>4139735.4</v>
      </c>
      <c r="T34" s="16">
        <v>160430.69</v>
      </c>
      <c r="U34" s="20">
        <v>3.8753851272716612E-2</v>
      </c>
      <c r="V34" s="16">
        <v>95420.69</v>
      </c>
      <c r="W34" s="20">
        <v>2.3049949037805655E-2</v>
      </c>
      <c r="X34" s="16">
        <v>95420.69</v>
      </c>
      <c r="Y34" s="31">
        <v>2.3049949037805655E-2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119</v>
      </c>
      <c r="F35" s="18" t="s">
        <v>57</v>
      </c>
      <c r="G35" s="18" t="s">
        <v>120</v>
      </c>
      <c r="H35" s="18">
        <v>10</v>
      </c>
      <c r="I35" s="18" t="s">
        <v>91</v>
      </c>
      <c r="J35" s="18" t="s">
        <v>92</v>
      </c>
      <c r="K35" s="18">
        <v>4</v>
      </c>
      <c r="L35" s="19">
        <v>1000000</v>
      </c>
      <c r="M35" s="19">
        <v>0</v>
      </c>
      <c r="N35" s="19">
        <v>0</v>
      </c>
      <c r="O35" s="16">
        <v>1000000</v>
      </c>
      <c r="P35" s="19">
        <v>0</v>
      </c>
      <c r="Q35" s="19">
        <v>0</v>
      </c>
      <c r="R35" s="19">
        <v>0</v>
      </c>
      <c r="S35" s="17">
        <v>1000000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74</v>
      </c>
      <c r="C36" s="28" t="s">
        <v>102</v>
      </c>
      <c r="D36" s="18" t="s">
        <v>72</v>
      </c>
      <c r="E36" s="18" t="s">
        <v>75</v>
      </c>
      <c r="F36" s="18" t="s">
        <v>57</v>
      </c>
      <c r="G36" s="18" t="s">
        <v>76</v>
      </c>
      <c r="H36" s="18">
        <v>10</v>
      </c>
      <c r="I36" s="18" t="s">
        <v>96</v>
      </c>
      <c r="J36" s="18" t="s">
        <v>88</v>
      </c>
      <c r="K36" s="18">
        <v>3</v>
      </c>
      <c r="L36" s="19">
        <v>966000</v>
      </c>
      <c r="M36" s="19">
        <v>0</v>
      </c>
      <c r="N36" s="19">
        <v>0</v>
      </c>
      <c r="O36" s="16">
        <v>966000</v>
      </c>
      <c r="P36" s="19">
        <v>0</v>
      </c>
      <c r="Q36" s="19">
        <v>0</v>
      </c>
      <c r="R36" s="19">
        <v>0</v>
      </c>
      <c r="S36" s="17">
        <v>966000</v>
      </c>
      <c r="T36" s="16">
        <v>8126.22</v>
      </c>
      <c r="U36" s="20">
        <v>8.4122360248447201E-3</v>
      </c>
      <c r="V36" s="16">
        <v>4101.42</v>
      </c>
      <c r="W36" s="20">
        <v>4.245776397515528E-3</v>
      </c>
      <c r="X36" s="16">
        <v>4101.42</v>
      </c>
      <c r="Y36" s="20">
        <v>4.245776397515528E-3</v>
      </c>
    </row>
    <row r="37" spans="2:25" ht="38.25" x14ac:dyDescent="0.25">
      <c r="B37" s="18" t="s">
        <v>77</v>
      </c>
      <c r="C37" s="28" t="s">
        <v>103</v>
      </c>
      <c r="D37" s="18" t="s">
        <v>58</v>
      </c>
      <c r="E37" s="18" t="s">
        <v>78</v>
      </c>
      <c r="F37" s="18" t="s">
        <v>57</v>
      </c>
      <c r="G37" s="18" t="s">
        <v>79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681000</v>
      </c>
      <c r="M37" s="19">
        <v>0</v>
      </c>
      <c r="N37" s="19">
        <v>0</v>
      </c>
      <c r="O37" s="16">
        <v>681000</v>
      </c>
      <c r="P37" s="19">
        <v>0</v>
      </c>
      <c r="Q37" s="19">
        <v>0</v>
      </c>
      <c r="R37" s="19">
        <v>0</v>
      </c>
      <c r="S37" s="17">
        <v>681000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8" t="s">
        <v>77</v>
      </c>
      <c r="C38" s="28" t="s">
        <v>103</v>
      </c>
      <c r="D38" s="18" t="s">
        <v>58</v>
      </c>
      <c r="E38" s="18" t="s">
        <v>78</v>
      </c>
      <c r="F38" s="18" t="s">
        <v>57</v>
      </c>
      <c r="G38" s="18" t="s">
        <v>79</v>
      </c>
      <c r="H38" s="18">
        <v>10</v>
      </c>
      <c r="I38" s="18" t="s">
        <v>91</v>
      </c>
      <c r="J38" s="18" t="s">
        <v>92</v>
      </c>
      <c r="K38" s="18">
        <v>3</v>
      </c>
      <c r="L38" s="19">
        <v>16349000</v>
      </c>
      <c r="M38" s="19">
        <v>0</v>
      </c>
      <c r="N38" s="19">
        <v>0</v>
      </c>
      <c r="O38" s="16">
        <v>16349000</v>
      </c>
      <c r="P38" s="19">
        <v>0</v>
      </c>
      <c r="Q38" s="19">
        <v>0</v>
      </c>
      <c r="R38" s="19">
        <v>0</v>
      </c>
      <c r="S38" s="17">
        <v>16349000</v>
      </c>
      <c r="T38" s="16">
        <v>14348041.460000001</v>
      </c>
      <c r="U38" s="33">
        <v>0.87760972903541501</v>
      </c>
      <c r="V38" s="16">
        <v>75629.06</v>
      </c>
      <c r="W38" s="20">
        <v>4.6259135115297566E-3</v>
      </c>
      <c r="X38" s="16">
        <v>75629.06</v>
      </c>
      <c r="Y38" s="20">
        <v>4.6259135115297566E-3</v>
      </c>
    </row>
    <row r="39" spans="2:25" ht="38.25" x14ac:dyDescent="0.25">
      <c r="B39" s="18" t="s">
        <v>80</v>
      </c>
      <c r="C39" s="28" t="s">
        <v>104</v>
      </c>
      <c r="D39" s="18" t="s">
        <v>81</v>
      </c>
      <c r="E39" s="18" t="s">
        <v>82</v>
      </c>
      <c r="F39" s="18" t="s">
        <v>57</v>
      </c>
      <c r="G39" s="18" t="s">
        <v>83</v>
      </c>
      <c r="H39" s="18">
        <v>10</v>
      </c>
      <c r="I39" s="18" t="s">
        <v>107</v>
      </c>
      <c r="J39" s="18" t="s">
        <v>108</v>
      </c>
      <c r="K39" s="18" t="s">
        <v>85</v>
      </c>
      <c r="L39" s="19">
        <v>1293000</v>
      </c>
      <c r="M39" s="19">
        <v>0</v>
      </c>
      <c r="N39" s="19">
        <v>0</v>
      </c>
      <c r="O39" s="16">
        <v>1293000</v>
      </c>
      <c r="P39" s="19">
        <v>0</v>
      </c>
      <c r="Q39" s="19">
        <v>0</v>
      </c>
      <c r="R39" s="19">
        <v>0</v>
      </c>
      <c r="S39" s="17">
        <v>1293000</v>
      </c>
      <c r="T39" s="16">
        <v>0</v>
      </c>
      <c r="U39" s="33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80</v>
      </c>
      <c r="C40" s="28" t="s">
        <v>104</v>
      </c>
      <c r="D40" s="18" t="s">
        <v>81</v>
      </c>
      <c r="E40" s="18" t="s">
        <v>82</v>
      </c>
      <c r="F40" s="18" t="s">
        <v>57</v>
      </c>
      <c r="G40" s="18" t="s">
        <v>83</v>
      </c>
      <c r="H40" s="18">
        <v>10</v>
      </c>
      <c r="I40" s="18" t="s">
        <v>91</v>
      </c>
      <c r="J40" s="18" t="s">
        <v>92</v>
      </c>
      <c r="K40" s="18">
        <v>3</v>
      </c>
      <c r="L40" s="19">
        <v>3648952</v>
      </c>
      <c r="M40" s="19">
        <v>0</v>
      </c>
      <c r="N40" s="19">
        <v>0</v>
      </c>
      <c r="O40" s="16">
        <v>3648952</v>
      </c>
      <c r="P40" s="19">
        <v>0</v>
      </c>
      <c r="Q40" s="19">
        <v>0</v>
      </c>
      <c r="R40" s="19">
        <v>0</v>
      </c>
      <c r="S40" s="17">
        <v>3648952</v>
      </c>
      <c r="T40" s="16">
        <v>1542.76</v>
      </c>
      <c r="U40" s="20">
        <v>4.2279536699852451E-4</v>
      </c>
      <c r="V40" s="16">
        <v>1542.76</v>
      </c>
      <c r="W40" s="20">
        <v>4.2279536699852451E-4</v>
      </c>
      <c r="X40" s="16">
        <v>1542.76</v>
      </c>
      <c r="Y40" s="20">
        <v>4.2279536699852451E-4</v>
      </c>
    </row>
    <row r="41" spans="2:25" ht="39" thickBot="1" x14ac:dyDescent="0.3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91</v>
      </c>
      <c r="J41" s="18" t="s">
        <v>92</v>
      </c>
      <c r="K41" s="18" t="s">
        <v>85</v>
      </c>
      <c r="L41" s="19">
        <v>3682048</v>
      </c>
      <c r="M41" s="19">
        <v>0</v>
      </c>
      <c r="N41" s="19">
        <v>0</v>
      </c>
      <c r="O41" s="16">
        <v>3682048</v>
      </c>
      <c r="P41" s="19">
        <v>0</v>
      </c>
      <c r="Q41" s="19">
        <v>0</v>
      </c>
      <c r="R41" s="19">
        <v>0</v>
      </c>
      <c r="S41" s="17">
        <v>3682048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13.5" thickTop="1" x14ac:dyDescent="0.25">
      <c r="B42" s="14" t="s">
        <v>41</v>
      </c>
      <c r="C42" s="15"/>
      <c r="D42" s="14"/>
      <c r="E42" s="26"/>
      <c r="F42" s="14"/>
      <c r="G42" s="14"/>
      <c r="H42" s="14"/>
      <c r="I42" s="14"/>
      <c r="J42" s="14"/>
      <c r="K42" s="14"/>
      <c r="L42" s="27">
        <f t="shared" ref="L42:T42" si="0">SUM(L5:L41)</f>
        <v>2403460000.4000001</v>
      </c>
      <c r="M42" s="27">
        <f t="shared" si="0"/>
        <v>0</v>
      </c>
      <c r="N42" s="27">
        <f t="shared" si="0"/>
        <v>0</v>
      </c>
      <c r="O42" s="27">
        <f t="shared" si="0"/>
        <v>2403460000.4000001</v>
      </c>
      <c r="P42" s="27">
        <f t="shared" si="0"/>
        <v>0</v>
      </c>
      <c r="Q42" s="27">
        <f t="shared" si="0"/>
        <v>0</v>
      </c>
      <c r="R42" s="27">
        <f t="shared" si="0"/>
        <v>0</v>
      </c>
      <c r="S42" s="27">
        <f t="shared" si="0"/>
        <v>2403460000.4000001</v>
      </c>
      <c r="T42" s="27">
        <f t="shared" si="0"/>
        <v>128480343.82000001</v>
      </c>
      <c r="U42" s="32">
        <f>T42/$S$42</f>
        <v>5.3456410257968698E-2</v>
      </c>
      <c r="V42" s="27">
        <f>SUM(V5:V41)</f>
        <v>107149703.66</v>
      </c>
      <c r="W42" s="32">
        <f>V42/$S$42</f>
        <v>4.4581438277386524E-2</v>
      </c>
      <c r="X42" s="27">
        <f>SUM(X5:X41)</f>
        <v>107149583.48999999</v>
      </c>
      <c r="Y42" s="32">
        <f>X42/$S$42</f>
        <v>4.4581388278634733E-2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JAN/2024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PubfJan</vt:lpstr>
      <vt:lpstr>PubfJan!Área_de_Impressão</vt:lpstr>
      <vt:lpstr>PubfJan!Títulos_de_Impressão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2024-07-18T14:48:08Z</cp:lastPrinted>
  <dcterms:created xsi:type="dcterms:W3CDTF">2022-02-17T12:30:32Z</dcterms:created>
  <dcterms:modified xsi:type="dcterms:W3CDTF">2024-07-18T14:50:33Z</dcterms:modified>
</cp:coreProperties>
</file>