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ristiano\Videos\Publicação Mensal\2024\"/>
    </mc:Choice>
  </mc:AlternateContent>
  <xr:revisionPtr revIDLastSave="0" documentId="13_ncr:1_{3C7A5E8E-1ADA-4A66-8B06-FE5212409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2" r:id="rId1"/>
  </sheets>
  <definedNames>
    <definedName name="_xlnm.Print_Area" localSheetId="0">Base!$A$1:$E$52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<sst xmlns="http://schemas.openxmlformats.org/spreadsheetml/2006/main" count="97" uniqueCount="97">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</sst>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topLeftCell="I1" zoomScale="60" zoomScaleNormal="60" workbookViewId="0">
      <selection activeCell="O1" sqref="O1"/>
    </sheetView>
  </sheetViews>
  <sheetFormatPr defaultColWidth="9.109375" defaultRowHeight="13.8" outlineLevelRow="1" outlineLevelCol="1" x14ac:dyDescent="0.3"/>
  <cols>
    <col min="1" max="1" width="5.44140625" style="13" customWidth="1"/>
    <col min="2" max="2" width="6.88671875" style="13" bestFit="1" customWidth="1"/>
    <col min="3" max="3" width="85.88671875" style="13" customWidth="1"/>
    <col min="4" max="4" width="25.5546875" style="29" bestFit="1" customWidth="1" outlineLevel="1"/>
    <col min="5" max="5" width="26.33203125" style="29" bestFit="1" customWidth="1" outlineLevel="1"/>
    <col min="6" max="6" width="24.88671875" style="29" customWidth="1" outlineLevel="1"/>
    <col min="7" max="7" width="26.33203125" style="29" customWidth="1" outlineLevel="1"/>
    <col min="8" max="8" width="25.88671875" style="29" customWidth="1" outlineLevel="1"/>
    <col min="9" max="12" width="25.109375" style="29" customWidth="1" outlineLevel="1"/>
    <col min="13" max="13" width="26.33203125" style="29" customWidth="1"/>
    <col min="14" max="15" width="25.5546875" style="29" customWidth="1"/>
    <col min="16" max="16" width="24.88671875" style="29" customWidth="1"/>
    <col min="17" max="17" width="9.109375" style="13"/>
    <col min="18" max="18" width="25.109375" style="13" customWidth="1"/>
    <col min="19" max="16384" width="9.109375" style="13"/>
  </cols>
  <sheetData>
    <row r="1" spans="2:18" s="5" customFormat="1" ht="14.4" thickBot="1" x14ac:dyDescent="0.35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" customHeight="1" thickBot="1" x14ac:dyDescent="0.35">
      <c r="B2" s="6" t="s">
        <v>0</v>
      </c>
      <c r="C2" s="7"/>
      <c r="D2" s="8">
        <f t="shared" ref="D2:P2" si="0">SUM(D3:D6)</f>
        <v>89116461.900000006</v>
      </c>
      <c r="E2" s="8">
        <f t="shared" si="0"/>
        <v>96736559.98999998</v>
      </c>
      <c r="F2" s="8">
        <f t="shared" si="0"/>
        <v>93840545.939999998</v>
      </c>
      <c r="G2" s="8">
        <f t="shared" si="0"/>
        <v>117642400.19</v>
      </c>
      <c r="H2" s="8">
        <f t="shared" si="0"/>
        <v>96687543.959999993</v>
      </c>
      <c r="I2" s="8">
        <f t="shared" si="0"/>
        <v>150754812.94999999</v>
      </c>
      <c r="J2" s="8">
        <f t="shared" si="0"/>
        <v>101981323.19</v>
      </c>
      <c r="K2" s="8">
        <f t="shared" si="0"/>
        <v>98559010.24000001</v>
      </c>
      <c r="L2" s="8">
        <f t="shared" si="0"/>
        <v>105734843.34</v>
      </c>
      <c r="M2" s="8">
        <f t="shared" si="0"/>
        <v>103187810.98999999</v>
      </c>
      <c r="N2" s="8">
        <f t="shared" si="0"/>
        <v>107573611.63</v>
      </c>
      <c r="O2" s="8">
        <f t="shared" si="0"/>
        <v>201122576.52000001</v>
      </c>
      <c r="P2" s="8">
        <f t="shared" si="0"/>
        <v>50842560.970000327</v>
      </c>
      <c r="R2" s="20"/>
    </row>
    <row r="3" spans="2:18" outlineLevel="1" x14ac:dyDescent="0.3">
      <c r="B3" s="10" t="s">
        <v>1</v>
      </c>
      <c r="C3" s="11" t="s">
        <v>73</v>
      </c>
      <c r="D3" s="12">
        <v>76207796</v>
      </c>
      <c r="E3" s="12">
        <v>80644506.079999983</v>
      </c>
      <c r="F3" s="12">
        <v>77711504.849999994</v>
      </c>
      <c r="G3" s="12">
        <v>101496578.11</v>
      </c>
      <c r="H3" s="12">
        <v>77825231.629999995</v>
      </c>
      <c r="I3" s="12">
        <v>133393647.38999999</v>
      </c>
      <c r="J3" s="12">
        <v>81786290.649999991</v>
      </c>
      <c r="K3" s="12">
        <v>81115705.390000001</v>
      </c>
      <c r="L3" s="12">
        <v>88124344.590000004</v>
      </c>
      <c r="M3" s="12">
        <v>88369252.679999992</v>
      </c>
      <c r="N3" s="12">
        <v>87120023.599999994</v>
      </c>
      <c r="O3" s="12">
        <v>166576488.71000001</v>
      </c>
      <c r="P3" s="12">
        <v>47798358.160000324</v>
      </c>
      <c r="R3" s="20"/>
    </row>
    <row r="4" spans="2:18" outlineLevel="1" x14ac:dyDescent="0.3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/>
    </row>
    <row r="5" spans="2:18" outlineLevel="1" x14ac:dyDescent="0.3">
      <c r="B5" s="14" t="s">
        <v>3</v>
      </c>
      <c r="C5" s="15" t="s">
        <v>75</v>
      </c>
      <c r="D5" s="16">
        <v>12908665.9</v>
      </c>
      <c r="E5" s="16">
        <v>16092053.91</v>
      </c>
      <c r="F5" s="16">
        <v>16129041.09</v>
      </c>
      <c r="G5" s="16">
        <v>16145822.08</v>
      </c>
      <c r="H5" s="16">
        <v>18862312.329999998</v>
      </c>
      <c r="I5" s="16">
        <v>17361165.559999999</v>
      </c>
      <c r="J5" s="16">
        <v>20195032.539999999</v>
      </c>
      <c r="K5" s="16">
        <v>17443304.850000001</v>
      </c>
      <c r="L5" s="16">
        <v>17610498.75</v>
      </c>
      <c r="M5" s="16">
        <v>14818558.310000001</v>
      </c>
      <c r="N5" s="16">
        <v>20453588.030000001</v>
      </c>
      <c r="O5" s="16">
        <v>34546087.810000002</v>
      </c>
      <c r="P5" s="16">
        <v>3044202.8100000024</v>
      </c>
    </row>
    <row r="6" spans="2:18" ht="42" outlineLevel="1" thickBot="1" x14ac:dyDescent="0.35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" customHeight="1" thickBot="1" x14ac:dyDescent="0.35">
      <c r="B7" s="6" t="s">
        <v>5</v>
      </c>
      <c r="C7" s="6"/>
      <c r="D7" s="8">
        <f>SUM(D8:D33)</f>
        <v>18033241.759999994</v>
      </c>
      <c r="E7" s="8">
        <f t="shared" ref="E7:P7" si="1">SUM(E8:E33)</f>
        <v>24426056.799999997</v>
      </c>
      <c r="F7" s="8">
        <f t="shared" si="1"/>
        <v>25814399</v>
      </c>
      <c r="G7" s="8">
        <f t="shared" si="1"/>
        <v>150415554.71999997</v>
      </c>
      <c r="H7" s="8">
        <f t="shared" si="1"/>
        <v>32999507.23</v>
      </c>
      <c r="I7" s="8">
        <f t="shared" si="1"/>
        <v>82751033.659999996</v>
      </c>
      <c r="J7" s="8">
        <f t="shared" si="1"/>
        <v>79803727.019999996</v>
      </c>
      <c r="K7" s="8">
        <f t="shared" si="1"/>
        <v>153448126.13</v>
      </c>
      <c r="L7" s="8">
        <f t="shared" si="1"/>
        <v>121786107.48899999</v>
      </c>
      <c r="M7" s="8">
        <f t="shared" si="1"/>
        <v>71777211.310000062</v>
      </c>
      <c r="N7" s="8">
        <f t="shared" si="1"/>
        <v>102327210.40000001</v>
      </c>
      <c r="O7" s="8">
        <f t="shared" si="1"/>
        <v>119105594.11999999</v>
      </c>
      <c r="P7" s="8">
        <f t="shared" si="1"/>
        <v>37997783.410000131</v>
      </c>
      <c r="R7" s="20"/>
    </row>
    <row r="8" spans="2:18" x14ac:dyDescent="0.3">
      <c r="B8" s="10" t="s">
        <v>6</v>
      </c>
      <c r="C8" s="11" t="s">
        <v>77</v>
      </c>
      <c r="D8" s="12">
        <v>311054.2</v>
      </c>
      <c r="E8" s="12">
        <v>406402</v>
      </c>
      <c r="F8" s="12">
        <v>409085.3</v>
      </c>
      <c r="G8" s="12">
        <v>402444.5</v>
      </c>
      <c r="H8" s="12">
        <v>406064.43</v>
      </c>
      <c r="I8" s="12">
        <v>397124.23</v>
      </c>
      <c r="J8" s="12">
        <v>404282.2</v>
      </c>
      <c r="K8" s="12">
        <v>406767.02</v>
      </c>
      <c r="L8" s="12">
        <v>366367.4</v>
      </c>
      <c r="M8" s="12">
        <v>414865.4</v>
      </c>
      <c r="N8" s="12">
        <v>424979.9</v>
      </c>
      <c r="O8" s="12">
        <v>422568.5</v>
      </c>
      <c r="P8" s="12">
        <v>85122.700000000186</v>
      </c>
      <c r="R8" s="20"/>
    </row>
    <row r="9" spans="2:18" outlineLevel="1" x14ac:dyDescent="0.3">
      <c r="B9" s="14" t="s">
        <v>7</v>
      </c>
      <c r="C9" s="15" t="s">
        <v>78</v>
      </c>
      <c r="D9" s="16">
        <v>10384238.5</v>
      </c>
      <c r="E9" s="16">
        <v>10489965.82</v>
      </c>
      <c r="F9" s="16">
        <v>10460602.539999999</v>
      </c>
      <c r="G9" s="16">
        <v>10467090.66</v>
      </c>
      <c r="H9" s="16">
        <v>10459113.300000001</v>
      </c>
      <c r="I9" s="16">
        <v>10457738.73</v>
      </c>
      <c r="J9" s="16">
        <v>10485704.359999999</v>
      </c>
      <c r="K9" s="16">
        <v>10544844.289999999</v>
      </c>
      <c r="L9" s="16">
        <v>10573029.49</v>
      </c>
      <c r="M9" s="16">
        <v>10594238.4</v>
      </c>
      <c r="N9" s="16">
        <v>36861557.32</v>
      </c>
      <c r="O9" s="16">
        <v>10581608.58</v>
      </c>
      <c r="P9" s="16">
        <v>0</v>
      </c>
      <c r="R9" s="20"/>
    </row>
    <row r="10" spans="2:18" outlineLevel="1" x14ac:dyDescent="0.3">
      <c r="B10" s="14" t="s">
        <v>8</v>
      </c>
      <c r="C10" s="21" t="s">
        <v>79</v>
      </c>
      <c r="D10" s="16">
        <v>390667.2</v>
      </c>
      <c r="E10" s="16">
        <v>391061.6</v>
      </c>
      <c r="F10" s="16">
        <v>389929.15</v>
      </c>
      <c r="G10" s="16">
        <v>381803.88</v>
      </c>
      <c r="H10" s="16">
        <v>376284.68</v>
      </c>
      <c r="I10" s="16">
        <v>370373.2</v>
      </c>
      <c r="J10" s="16">
        <v>373690.8</v>
      </c>
      <c r="K10" s="16">
        <v>373697.99</v>
      </c>
      <c r="L10" s="16">
        <v>379979.82</v>
      </c>
      <c r="M10" s="16">
        <v>374805.33</v>
      </c>
      <c r="N10" s="16">
        <v>380006.76</v>
      </c>
      <c r="O10" s="16">
        <v>378484.81</v>
      </c>
      <c r="P10" s="16">
        <v>0</v>
      </c>
      <c r="R10" s="20"/>
    </row>
    <row r="11" spans="2:18" outlineLevel="1" x14ac:dyDescent="0.3">
      <c r="B11" s="14" t="s">
        <v>9</v>
      </c>
      <c r="C11" s="15" t="s">
        <v>80</v>
      </c>
      <c r="D11" s="16">
        <v>4085043.1</v>
      </c>
      <c r="E11" s="16">
        <v>4156620.32</v>
      </c>
      <c r="F11" s="16">
        <v>4185934.76</v>
      </c>
      <c r="G11" s="16">
        <v>4214748.37</v>
      </c>
      <c r="H11" s="16">
        <v>4172684.78</v>
      </c>
      <c r="I11" s="16">
        <v>4212355.59</v>
      </c>
      <c r="J11" s="16">
        <v>4216285.3499999996</v>
      </c>
      <c r="K11" s="16">
        <v>4294791.18</v>
      </c>
      <c r="L11" s="16">
        <v>4253244.4400000004</v>
      </c>
      <c r="M11" s="16">
        <v>4319340.57</v>
      </c>
      <c r="N11" s="16">
        <v>4319305.8600000003</v>
      </c>
      <c r="O11" s="16">
        <v>4350557.8</v>
      </c>
      <c r="P11" s="16">
        <v>0</v>
      </c>
      <c r="R11" s="20"/>
    </row>
    <row r="12" spans="2:18" outlineLevel="1" x14ac:dyDescent="0.3">
      <c r="B12" s="14" t="s">
        <v>10</v>
      </c>
      <c r="C12" s="15" t="s">
        <v>81</v>
      </c>
      <c r="D12" s="16">
        <v>154165.6</v>
      </c>
      <c r="E12" s="16">
        <v>373420.88</v>
      </c>
      <c r="F12" s="16">
        <v>434691.77</v>
      </c>
      <c r="G12" s="16">
        <v>513490.95</v>
      </c>
      <c r="H12" s="16">
        <v>562825.76</v>
      </c>
      <c r="I12" s="16">
        <v>618825.07999999996</v>
      </c>
      <c r="J12" s="16">
        <v>601266.80000000005</v>
      </c>
      <c r="K12" s="16">
        <v>668364.30999999994</v>
      </c>
      <c r="L12" s="16">
        <v>622994.44899999991</v>
      </c>
      <c r="M12" s="16">
        <v>844664.47000004654</v>
      </c>
      <c r="N12" s="16">
        <v>761465.52</v>
      </c>
      <c r="O12" s="16">
        <v>130219.17000000001</v>
      </c>
      <c r="P12" s="16">
        <v>0</v>
      </c>
      <c r="R12" s="20"/>
    </row>
    <row r="13" spans="2:18" outlineLevel="1" x14ac:dyDescent="0.3">
      <c r="B13" s="14" t="s">
        <v>11</v>
      </c>
      <c r="C13" s="15" t="s">
        <v>12</v>
      </c>
      <c r="D13" s="16">
        <v>0</v>
      </c>
      <c r="E13" s="16">
        <v>0</v>
      </c>
      <c r="F13" s="16">
        <v>4225</v>
      </c>
      <c r="G13" s="16">
        <v>2885</v>
      </c>
      <c r="H13" s="16">
        <v>10490.13</v>
      </c>
      <c r="I13" s="16">
        <v>134682.97</v>
      </c>
      <c r="J13" s="16">
        <v>283816.90000000002</v>
      </c>
      <c r="K13" s="16">
        <v>2705</v>
      </c>
      <c r="L13" s="16">
        <v>569691.92000000004</v>
      </c>
      <c r="M13" s="16">
        <v>239730.56</v>
      </c>
      <c r="N13" s="16">
        <v>221857.95</v>
      </c>
      <c r="O13" s="16">
        <v>155067.12</v>
      </c>
      <c r="P13" s="16">
        <v>585020.55000000005</v>
      </c>
      <c r="R13" s="20"/>
    </row>
    <row r="14" spans="2:18" outlineLevel="1" x14ac:dyDescent="0.3">
      <c r="B14" s="14" t="s">
        <v>13</v>
      </c>
      <c r="C14" s="15" t="s">
        <v>14</v>
      </c>
      <c r="D14" s="16">
        <v>2004285</v>
      </c>
      <c r="E14" s="16">
        <v>3130674.96</v>
      </c>
      <c r="F14" s="16">
        <v>3475650.4899999998</v>
      </c>
      <c r="G14" s="16">
        <v>3647621.79</v>
      </c>
      <c r="H14" s="16">
        <v>3775387.6</v>
      </c>
      <c r="I14" s="16">
        <v>4315296.4400000004</v>
      </c>
      <c r="J14" s="16">
        <v>3852449.16</v>
      </c>
      <c r="K14" s="16">
        <v>4224727.92</v>
      </c>
      <c r="L14" s="16">
        <v>4675148.1399999997</v>
      </c>
      <c r="M14" s="16">
        <v>4174532.03</v>
      </c>
      <c r="N14" s="16">
        <v>4618534.83</v>
      </c>
      <c r="O14" s="16">
        <v>2554455.98</v>
      </c>
      <c r="P14" s="16">
        <v>2317739.9899999946</v>
      </c>
      <c r="R14" s="20"/>
    </row>
    <row r="15" spans="2:18" outlineLevel="1" x14ac:dyDescent="0.3">
      <c r="B15" s="14" t="s">
        <v>15</v>
      </c>
      <c r="C15" s="15" t="s">
        <v>82</v>
      </c>
      <c r="D15" s="16">
        <v>4603.6499999999996</v>
      </c>
      <c r="E15" s="16">
        <v>231624.26</v>
      </c>
      <c r="F15" s="16">
        <v>195203.18</v>
      </c>
      <c r="G15" s="16">
        <v>411299.16000000003</v>
      </c>
      <c r="H15" s="16">
        <v>317934.18</v>
      </c>
      <c r="I15" s="16">
        <v>368629.72</v>
      </c>
      <c r="J15" s="16">
        <v>432283.75</v>
      </c>
      <c r="K15" s="16">
        <v>454315.72</v>
      </c>
      <c r="L15" s="16">
        <v>402615.31</v>
      </c>
      <c r="M15" s="16">
        <v>426752.79</v>
      </c>
      <c r="N15" s="16">
        <v>536651.99</v>
      </c>
      <c r="O15" s="16">
        <v>476662.35</v>
      </c>
      <c r="P15" s="16">
        <v>693037.11000000034</v>
      </c>
      <c r="R15" s="20"/>
    </row>
    <row r="16" spans="2:18" outlineLevel="1" x14ac:dyDescent="0.3">
      <c r="B16" s="14" t="s">
        <v>16</v>
      </c>
      <c r="C16" s="15" t="s">
        <v>17</v>
      </c>
      <c r="D16" s="16">
        <v>0</v>
      </c>
      <c r="E16" s="16">
        <v>57211.13</v>
      </c>
      <c r="F16" s="16">
        <v>163705.20000000001</v>
      </c>
      <c r="G16" s="16">
        <v>182742.51</v>
      </c>
      <c r="H16" s="16">
        <v>155090.22</v>
      </c>
      <c r="I16" s="16">
        <v>153765.26</v>
      </c>
      <c r="J16" s="16">
        <v>174321.19</v>
      </c>
      <c r="K16" s="16">
        <v>141892.60999999999</v>
      </c>
      <c r="L16" s="16">
        <v>153342.79</v>
      </c>
      <c r="M16" s="16">
        <v>203788.28</v>
      </c>
      <c r="N16" s="16">
        <v>204261.74</v>
      </c>
      <c r="O16" s="16">
        <v>356116.95</v>
      </c>
      <c r="P16" s="16">
        <v>347865.16000000015</v>
      </c>
      <c r="R16" s="20"/>
    </row>
    <row r="17" spans="2:18" outlineLevel="1" x14ac:dyDescent="0.3">
      <c r="B17" s="14" t="s">
        <v>18</v>
      </c>
      <c r="C17" s="15" t="s">
        <v>19</v>
      </c>
      <c r="D17" s="16">
        <v>0</v>
      </c>
      <c r="E17" s="16">
        <v>700496.46</v>
      </c>
      <c r="F17" s="16">
        <v>0</v>
      </c>
      <c r="G17" s="16">
        <v>1658670.06</v>
      </c>
      <c r="H17" s="16">
        <v>899769.91</v>
      </c>
      <c r="I17" s="16">
        <v>955092.85</v>
      </c>
      <c r="J17" s="16">
        <v>935150.13</v>
      </c>
      <c r="K17" s="16">
        <v>947772.68</v>
      </c>
      <c r="L17" s="16">
        <v>904447.23</v>
      </c>
      <c r="M17" s="16">
        <v>1005768.19</v>
      </c>
      <c r="N17" s="16">
        <v>1108947.54</v>
      </c>
      <c r="O17" s="16">
        <v>2015675.9</v>
      </c>
      <c r="P17" s="16">
        <v>0</v>
      </c>
      <c r="R17" s="20"/>
    </row>
    <row r="18" spans="2:18" outlineLevel="1" x14ac:dyDescent="0.3">
      <c r="B18" s="14" t="s">
        <v>20</v>
      </c>
      <c r="C18" s="15" t="s">
        <v>21</v>
      </c>
      <c r="D18" s="16">
        <v>0</v>
      </c>
      <c r="E18" s="16">
        <v>15155.14</v>
      </c>
      <c r="F18" s="16">
        <v>11956.21</v>
      </c>
      <c r="G18" s="16">
        <v>10657.72</v>
      </c>
      <c r="H18" s="16">
        <v>7229.97</v>
      </c>
      <c r="I18" s="16">
        <v>0</v>
      </c>
      <c r="J18" s="16">
        <v>0</v>
      </c>
      <c r="K18" s="16">
        <v>1048.78</v>
      </c>
      <c r="L18" s="16">
        <v>0</v>
      </c>
      <c r="M18" s="16">
        <v>0</v>
      </c>
      <c r="N18" s="16">
        <v>0</v>
      </c>
      <c r="O18" s="16">
        <v>0</v>
      </c>
      <c r="P18" s="16">
        <v>20648.530000000006</v>
      </c>
      <c r="R18" s="20"/>
    </row>
    <row r="19" spans="2:18" outlineLevel="1" x14ac:dyDescent="0.3">
      <c r="B19" s="14" t="s">
        <v>22</v>
      </c>
      <c r="C19" s="15" t="s">
        <v>23</v>
      </c>
      <c r="D19" s="16">
        <v>0</v>
      </c>
      <c r="E19" s="16">
        <v>168919.37</v>
      </c>
      <c r="F19" s="16">
        <v>2644.5</v>
      </c>
      <c r="G19" s="16">
        <v>454998.84</v>
      </c>
      <c r="H19" s="16">
        <v>1044</v>
      </c>
      <c r="I19" s="16">
        <v>1092394.6599999999</v>
      </c>
      <c r="J19" s="16">
        <v>223243.57</v>
      </c>
      <c r="K19" s="16">
        <v>269241.39</v>
      </c>
      <c r="L19" s="16">
        <v>239176.53</v>
      </c>
      <c r="M19" s="16">
        <v>243108.54</v>
      </c>
      <c r="N19" s="16">
        <v>225242.22</v>
      </c>
      <c r="O19" s="16">
        <v>340184.95</v>
      </c>
      <c r="P19" s="16">
        <v>114311.61000000034</v>
      </c>
      <c r="R19" s="20"/>
    </row>
    <row r="20" spans="2:18" ht="55.2" outlineLevel="1" x14ac:dyDescent="0.3">
      <c r="B20" s="14" t="s">
        <v>24</v>
      </c>
      <c r="C20" s="22" t="s">
        <v>25</v>
      </c>
      <c r="D20" s="16">
        <v>0</v>
      </c>
      <c r="E20" s="16">
        <v>1184513.3</v>
      </c>
      <c r="F20" s="16">
        <v>1572424.6</v>
      </c>
      <c r="G20" s="16">
        <v>2612697.15</v>
      </c>
      <c r="H20" s="16">
        <v>2940630.52</v>
      </c>
      <c r="I20" s="16">
        <v>1683338.27</v>
      </c>
      <c r="J20" s="16">
        <v>4123464.44</v>
      </c>
      <c r="K20" s="16">
        <v>1821744.59</v>
      </c>
      <c r="L20" s="16">
        <v>5355951.34</v>
      </c>
      <c r="M20" s="16">
        <v>2691715.1599999997</v>
      </c>
      <c r="N20" s="16">
        <v>3695439.74</v>
      </c>
      <c r="O20" s="16">
        <v>4064132.5700000003</v>
      </c>
      <c r="P20" s="16">
        <v>9075481.929999996</v>
      </c>
      <c r="R20" s="20"/>
    </row>
    <row r="21" spans="2:18" outlineLevel="1" x14ac:dyDescent="0.3">
      <c r="B21" s="14" t="s">
        <v>26</v>
      </c>
      <c r="C21" s="15" t="s">
        <v>83</v>
      </c>
      <c r="D21" s="16">
        <v>0</v>
      </c>
      <c r="E21" s="16">
        <v>0</v>
      </c>
      <c r="F21" s="16">
        <v>5080.67</v>
      </c>
      <c r="G21" s="16">
        <v>2916.68</v>
      </c>
      <c r="H21" s="16">
        <v>21571.55</v>
      </c>
      <c r="I21" s="16">
        <v>2916.68</v>
      </c>
      <c r="J21" s="16">
        <v>2916.68</v>
      </c>
      <c r="K21" s="16">
        <v>50</v>
      </c>
      <c r="L21" s="16">
        <v>15223.06</v>
      </c>
      <c r="M21" s="16">
        <v>18863.12</v>
      </c>
      <c r="N21" s="16">
        <v>2916.68</v>
      </c>
      <c r="O21" s="16">
        <v>2916.68</v>
      </c>
      <c r="P21" s="16">
        <v>9943.1600000000035</v>
      </c>
      <c r="R21" s="20"/>
    </row>
    <row r="22" spans="2:18" outlineLevel="1" x14ac:dyDescent="0.3">
      <c r="B22" s="14" t="s">
        <v>27</v>
      </c>
      <c r="C22" s="15" t="s">
        <v>84</v>
      </c>
      <c r="D22" s="16">
        <v>540720</v>
      </c>
      <c r="E22" s="16">
        <v>540576</v>
      </c>
      <c r="F22" s="16">
        <v>538164</v>
      </c>
      <c r="G22" s="16">
        <v>4223762.5599999996</v>
      </c>
      <c r="H22" s="16">
        <v>2378968.88</v>
      </c>
      <c r="I22" s="16">
        <v>2375152.88</v>
      </c>
      <c r="J22" s="16">
        <v>2418866.0099999998</v>
      </c>
      <c r="K22" s="16">
        <v>2935202.52</v>
      </c>
      <c r="L22" s="16">
        <v>1909618.83</v>
      </c>
      <c r="M22" s="16">
        <v>4350648.3200000003</v>
      </c>
      <c r="N22" s="16">
        <v>558139.19999999995</v>
      </c>
      <c r="O22" s="16">
        <v>4626725.4400000004</v>
      </c>
      <c r="P22" s="16">
        <v>2300698.8599999994</v>
      </c>
      <c r="R22" s="20"/>
    </row>
    <row r="23" spans="2:18" outlineLevel="1" x14ac:dyDescent="0.3">
      <c r="B23" s="14" t="s">
        <v>28</v>
      </c>
      <c r="C23" s="15" t="s">
        <v>29</v>
      </c>
      <c r="D23" s="16">
        <v>0</v>
      </c>
      <c r="E23" s="16">
        <v>0</v>
      </c>
      <c r="F23" s="16">
        <v>13200</v>
      </c>
      <c r="G23" s="16">
        <v>0</v>
      </c>
      <c r="H23" s="16">
        <v>6820</v>
      </c>
      <c r="I23" s="16">
        <v>7800</v>
      </c>
      <c r="J23" s="16">
        <v>15860</v>
      </c>
      <c r="K23" s="16">
        <v>8060</v>
      </c>
      <c r="L23" s="16">
        <v>8060</v>
      </c>
      <c r="M23" s="16">
        <v>0</v>
      </c>
      <c r="N23" s="16">
        <v>15860</v>
      </c>
      <c r="O23" s="16">
        <v>7800</v>
      </c>
      <c r="P23" s="16">
        <v>22570</v>
      </c>
      <c r="R23" s="20"/>
    </row>
    <row r="24" spans="2:18" outlineLevel="1" x14ac:dyDescent="0.3">
      <c r="B24" s="14" t="s">
        <v>30</v>
      </c>
      <c r="C24" s="22" t="s">
        <v>85</v>
      </c>
      <c r="D24" s="16">
        <v>0</v>
      </c>
      <c r="E24" s="16">
        <v>793232.8899999999</v>
      </c>
      <c r="F24" s="16">
        <v>1952875.6400000001</v>
      </c>
      <c r="G24" s="16">
        <v>2446880.5300000003</v>
      </c>
      <c r="H24" s="16">
        <v>2818086.75</v>
      </c>
      <c r="I24" s="16">
        <v>3502039.37</v>
      </c>
      <c r="J24" s="16">
        <v>4658363.1400000006</v>
      </c>
      <c r="K24" s="16">
        <v>1935586.9</v>
      </c>
      <c r="L24" s="16">
        <v>3634616.0599999996</v>
      </c>
      <c r="M24" s="16">
        <v>313693.75</v>
      </c>
      <c r="N24" s="16">
        <v>2992853.99</v>
      </c>
      <c r="O24" s="16">
        <v>6251624.1900000004</v>
      </c>
      <c r="P24" s="16">
        <v>4514174.7400000021</v>
      </c>
      <c r="R24" s="20"/>
    </row>
    <row r="25" spans="2:18" outlineLevel="1" x14ac:dyDescent="0.3">
      <c r="B25" s="14" t="s">
        <v>31</v>
      </c>
      <c r="C25" s="15" t="s">
        <v>32</v>
      </c>
      <c r="D25" s="16">
        <v>29548</v>
      </c>
      <c r="E25" s="16">
        <v>27484</v>
      </c>
      <c r="F25" s="16">
        <v>160582.79999999999</v>
      </c>
      <c r="G25" s="16">
        <v>309474.40000000002</v>
      </c>
      <c r="H25" s="16">
        <v>163206</v>
      </c>
      <c r="I25" s="16">
        <v>195207</v>
      </c>
      <c r="J25" s="16">
        <v>1192600.94</v>
      </c>
      <c r="K25" s="16">
        <v>1786472.22</v>
      </c>
      <c r="L25" s="16">
        <v>410737.2</v>
      </c>
      <c r="M25" s="16">
        <v>455028.2</v>
      </c>
      <c r="N25" s="16">
        <v>258526.2</v>
      </c>
      <c r="O25" s="16">
        <v>415966.4</v>
      </c>
      <c r="P25" s="16">
        <v>976408.04999999981</v>
      </c>
      <c r="R25" s="20"/>
    </row>
    <row r="26" spans="2:18" outlineLevel="1" x14ac:dyDescent="0.3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>
        <v>0</v>
      </c>
      <c r="H26" s="16">
        <v>32525</v>
      </c>
      <c r="I26" s="16">
        <v>0</v>
      </c>
      <c r="J26" s="16">
        <v>0</v>
      </c>
      <c r="K26" s="16">
        <v>0</v>
      </c>
      <c r="L26" s="16">
        <v>29340</v>
      </c>
      <c r="M26" s="16">
        <v>5680</v>
      </c>
      <c r="N26" s="16">
        <v>0</v>
      </c>
      <c r="O26" s="16">
        <v>0</v>
      </c>
      <c r="P26" s="16">
        <v>0</v>
      </c>
      <c r="R26" s="20"/>
    </row>
    <row r="27" spans="2:18" outlineLevel="1" x14ac:dyDescent="0.3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17336.82</v>
      </c>
      <c r="M27" s="16">
        <v>202.89</v>
      </c>
      <c r="N27" s="16">
        <v>6386.82</v>
      </c>
      <c r="O27" s="16">
        <v>6086.82</v>
      </c>
      <c r="P27" s="16">
        <v>11184.14</v>
      </c>
      <c r="R27" s="20"/>
    </row>
    <row r="28" spans="2:18" outlineLevel="1" x14ac:dyDescent="0.3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3845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R28" s="20"/>
    </row>
    <row r="29" spans="2:18" outlineLevel="1" x14ac:dyDescent="0.3">
      <c r="B29" s="14" t="s">
        <v>37</v>
      </c>
      <c r="C29" s="15" t="s">
        <v>88</v>
      </c>
      <c r="D29" s="16">
        <v>0</v>
      </c>
      <c r="E29" s="16">
        <v>99619.22</v>
      </c>
      <c r="F29" s="16">
        <v>213555.89</v>
      </c>
      <c r="G29" s="16">
        <v>248286.48</v>
      </c>
      <c r="H29" s="16">
        <v>280343.75</v>
      </c>
      <c r="I29" s="16">
        <v>0</v>
      </c>
      <c r="J29" s="16">
        <v>518421.56</v>
      </c>
      <c r="K29" s="16">
        <v>0</v>
      </c>
      <c r="L29" s="16">
        <v>545474.14</v>
      </c>
      <c r="M29" s="16">
        <v>276311.02</v>
      </c>
      <c r="N29" s="16">
        <v>291082.18</v>
      </c>
      <c r="O29" s="16">
        <v>277180.5</v>
      </c>
      <c r="P29" s="16">
        <v>279725.25999999978</v>
      </c>
      <c r="R29" s="20"/>
    </row>
    <row r="30" spans="2:18" outlineLevel="1" x14ac:dyDescent="0.3">
      <c r="B30" s="14" t="s">
        <v>38</v>
      </c>
      <c r="C30" s="15" t="s">
        <v>89</v>
      </c>
      <c r="D30" s="16">
        <v>0</v>
      </c>
      <c r="E30" s="16">
        <v>6255.8</v>
      </c>
      <c r="F30" s="16">
        <v>29178.28</v>
      </c>
      <c r="G30" s="16">
        <v>12174.74</v>
      </c>
      <c r="H30" s="16">
        <v>114884.8</v>
      </c>
      <c r="I30" s="16">
        <v>31446.400000000001</v>
      </c>
      <c r="J30" s="16">
        <v>6127.12</v>
      </c>
      <c r="K30" s="16">
        <v>22059.599999999999</v>
      </c>
      <c r="L30" s="16">
        <v>108617.32</v>
      </c>
      <c r="M30" s="16">
        <v>35830.86</v>
      </c>
      <c r="N30" s="16">
        <v>44746.35</v>
      </c>
      <c r="O30" s="16">
        <v>129573.67</v>
      </c>
      <c r="P30" s="16">
        <v>313873.04000000004</v>
      </c>
      <c r="R30" s="20"/>
    </row>
    <row r="31" spans="2:18" outlineLevel="1" x14ac:dyDescent="0.3">
      <c r="B31" s="14" t="s">
        <v>39</v>
      </c>
      <c r="C31" s="22" t="s">
        <v>90</v>
      </c>
      <c r="D31" s="16">
        <v>0</v>
      </c>
      <c r="E31" s="16">
        <v>9820</v>
      </c>
      <c r="F31" s="16">
        <v>4430</v>
      </c>
      <c r="G31" s="16">
        <v>37986.110000000015</v>
      </c>
      <c r="H31" s="16">
        <v>18322.350000000035</v>
      </c>
      <c r="I31" s="16">
        <v>101968.43</v>
      </c>
      <c r="J31" s="16">
        <v>94682.69</v>
      </c>
      <c r="K31" s="16">
        <v>92248.62</v>
      </c>
      <c r="L31" s="16">
        <v>161268.2099999999</v>
      </c>
      <c r="M31" s="16">
        <v>95655.949999999968</v>
      </c>
      <c r="N31" s="16">
        <v>205351.54000000004</v>
      </c>
      <c r="O31" s="16">
        <v>119764.72999999998</v>
      </c>
      <c r="P31" s="16">
        <v>1783541.1000000006</v>
      </c>
      <c r="R31" s="20"/>
    </row>
    <row r="32" spans="2:18" outlineLevel="1" x14ac:dyDescent="0.3">
      <c r="B32" s="14" t="s">
        <v>40</v>
      </c>
      <c r="C32" s="15" t="s">
        <v>91</v>
      </c>
      <c r="D32" s="35">
        <v>0</v>
      </c>
      <c r="E32" s="16">
        <v>0</v>
      </c>
      <c r="F32" s="16">
        <v>15024.44</v>
      </c>
      <c r="G32" s="16">
        <v>15323.64</v>
      </c>
      <c r="H32" s="16">
        <v>3150</v>
      </c>
      <c r="I32" s="16">
        <v>9236.82</v>
      </c>
      <c r="J32" s="16">
        <v>15323.64</v>
      </c>
      <c r="K32" s="16">
        <v>9236.82</v>
      </c>
      <c r="L32" s="16">
        <v>3150</v>
      </c>
      <c r="M32" s="16">
        <v>5883.93</v>
      </c>
      <c r="N32" s="16">
        <v>0</v>
      </c>
      <c r="O32" s="16">
        <v>15236</v>
      </c>
      <c r="P32" s="16">
        <v>3045</v>
      </c>
      <c r="R32" s="20"/>
    </row>
    <row r="33" spans="2:18" ht="14.4" outlineLevel="1" thickBot="1" x14ac:dyDescent="0.35">
      <c r="B33" s="17" t="s">
        <v>41</v>
      </c>
      <c r="C33" s="23" t="s">
        <v>92</v>
      </c>
      <c r="D33" s="36">
        <v>128916.50999999885</v>
      </c>
      <c r="E33" s="19">
        <v>1643003.6499999929</v>
      </c>
      <c r="F33" s="19">
        <v>1576254.5799999959</v>
      </c>
      <c r="G33" s="19">
        <v>118153753.98999998</v>
      </c>
      <c r="H33" s="19">
        <v>3077078.6700000023</v>
      </c>
      <c r="I33" s="19">
        <v>51765649.079999998</v>
      </c>
      <c r="J33" s="19">
        <v>44774606.589999996</v>
      </c>
      <c r="K33" s="19">
        <v>122507295.96999998</v>
      </c>
      <c r="L33" s="19">
        <v>86446676.989999995</v>
      </c>
      <c r="M33" s="19">
        <v>40686103.550000004</v>
      </c>
      <c r="N33" s="19">
        <v>44593096.07</v>
      </c>
      <c r="O33" s="19">
        <v>81426985.00999999</v>
      </c>
      <c r="P33" s="19">
        <v>14543392.480000138</v>
      </c>
      <c r="R33" s="20"/>
    </row>
    <row r="34" spans="2:18" s="9" customFormat="1" ht="21.9" customHeight="1" thickBot="1" x14ac:dyDescent="0.35">
      <c r="B34" s="24" t="s">
        <v>42</v>
      </c>
      <c r="C34" s="25"/>
      <c r="D34" s="34">
        <f t="shared" ref="D34:P34" si="2">SUM(D35:D39)</f>
        <v>0</v>
      </c>
      <c r="E34" s="34">
        <f t="shared" si="2"/>
        <v>274659.19</v>
      </c>
      <c r="F34" s="34">
        <f t="shared" si="2"/>
        <v>658110.56000000017</v>
      </c>
      <c r="G34" s="34">
        <f t="shared" si="2"/>
        <v>803778.7</v>
      </c>
      <c r="H34" s="34">
        <f t="shared" si="2"/>
        <v>861074.36</v>
      </c>
      <c r="I34" s="34">
        <f t="shared" si="2"/>
        <v>1877377.87</v>
      </c>
      <c r="J34" s="34">
        <f t="shared" si="2"/>
        <v>136375.57999999999</v>
      </c>
      <c r="K34" s="34">
        <f t="shared" si="2"/>
        <v>144351.1</v>
      </c>
      <c r="L34" s="34">
        <f t="shared" si="2"/>
        <v>6895526.8899999997</v>
      </c>
      <c r="M34" s="34">
        <f t="shared" si="2"/>
        <v>1184466.45</v>
      </c>
      <c r="N34" s="34">
        <f t="shared" si="2"/>
        <v>4654976.9400000004</v>
      </c>
      <c r="O34" s="34">
        <f t="shared" si="2"/>
        <v>27599487.870000001</v>
      </c>
      <c r="P34" s="26">
        <f t="shared" si="2"/>
        <v>81830925.919999987</v>
      </c>
      <c r="R34" s="20"/>
    </row>
    <row r="35" spans="2:18" outlineLevel="1" x14ac:dyDescent="0.3">
      <c r="B35" s="10" t="s">
        <v>43</v>
      </c>
      <c r="C35" s="11" t="s">
        <v>44</v>
      </c>
      <c r="D35" s="12">
        <v>0</v>
      </c>
      <c r="E35" s="12">
        <v>274659.19</v>
      </c>
      <c r="F35" s="12">
        <v>340355.68</v>
      </c>
      <c r="G35" s="12">
        <v>121278.7</v>
      </c>
      <c r="H35" s="12">
        <v>184500.08</v>
      </c>
      <c r="I35" s="12">
        <v>0</v>
      </c>
      <c r="J35" s="12">
        <v>0</v>
      </c>
      <c r="K35" s="12">
        <v>0</v>
      </c>
      <c r="L35" s="12">
        <v>232126.41</v>
      </c>
      <c r="M35" s="12">
        <v>280124.63</v>
      </c>
      <c r="N35" s="12">
        <v>0</v>
      </c>
      <c r="O35" s="12">
        <v>0</v>
      </c>
      <c r="P35" s="12">
        <v>44891277.909999996</v>
      </c>
      <c r="R35" s="20"/>
    </row>
    <row r="36" spans="2:18" outlineLevel="1" x14ac:dyDescent="0.3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R36" s="20"/>
    </row>
    <row r="37" spans="2:18" outlineLevel="1" x14ac:dyDescent="0.3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113500</v>
      </c>
      <c r="J37" s="16">
        <v>0</v>
      </c>
      <c r="K37" s="16">
        <v>14338.2</v>
      </c>
      <c r="L37" s="16">
        <v>0</v>
      </c>
      <c r="M37" s="16">
        <v>0</v>
      </c>
      <c r="N37" s="16">
        <v>0</v>
      </c>
      <c r="O37" s="16">
        <v>0</v>
      </c>
      <c r="P37" s="16">
        <v>15189644.569999997</v>
      </c>
      <c r="R37" s="20"/>
    </row>
    <row r="38" spans="2:18" outlineLevel="1" x14ac:dyDescent="0.3">
      <c r="B38" s="14" t="s">
        <v>49</v>
      </c>
      <c r="C38" s="15" t="s">
        <v>50</v>
      </c>
      <c r="D38" s="16">
        <v>0</v>
      </c>
      <c r="E38" s="16">
        <v>0</v>
      </c>
      <c r="F38" s="16">
        <v>288355.86</v>
      </c>
      <c r="G38" s="16">
        <v>0</v>
      </c>
      <c r="H38" s="16">
        <v>573427.28</v>
      </c>
      <c r="I38" s="16">
        <v>250551.62</v>
      </c>
      <c r="J38" s="16">
        <v>118526.28</v>
      </c>
      <c r="K38" s="16">
        <v>0</v>
      </c>
      <c r="L38" s="16">
        <v>0</v>
      </c>
      <c r="M38" s="16">
        <v>0</v>
      </c>
      <c r="N38" s="16">
        <v>0</v>
      </c>
      <c r="O38" s="16">
        <v>449734</v>
      </c>
      <c r="P38" s="16">
        <v>2503787.7599999998</v>
      </c>
      <c r="R38" s="20"/>
    </row>
    <row r="39" spans="2:18" ht="14.4" outlineLevel="1" thickBot="1" x14ac:dyDescent="0.35">
      <c r="B39" s="17" t="s">
        <v>51</v>
      </c>
      <c r="C39" s="23" t="s">
        <v>52</v>
      </c>
      <c r="D39" s="19">
        <v>0</v>
      </c>
      <c r="E39" s="19">
        <v>0</v>
      </c>
      <c r="F39" s="19">
        <v>29399.020000000135</v>
      </c>
      <c r="G39" s="19">
        <v>682500</v>
      </c>
      <c r="H39" s="19">
        <v>103147</v>
      </c>
      <c r="I39" s="19">
        <v>1513326.25</v>
      </c>
      <c r="J39" s="19">
        <v>17849.299999999988</v>
      </c>
      <c r="K39" s="19">
        <v>130012.90000000001</v>
      </c>
      <c r="L39" s="19">
        <v>6663400.4799999995</v>
      </c>
      <c r="M39" s="19">
        <v>904341.82</v>
      </c>
      <c r="N39" s="19">
        <v>4654976.9400000004</v>
      </c>
      <c r="O39" s="19">
        <v>27149753.870000001</v>
      </c>
      <c r="P39" s="19">
        <v>19246215.680000007</v>
      </c>
      <c r="R39" s="20"/>
    </row>
    <row r="40" spans="2:18" s="9" customFormat="1" ht="21.9" customHeight="1" thickBot="1" x14ac:dyDescent="0.35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9114574.25</v>
      </c>
    </row>
    <row r="41" spans="2:18" outlineLevel="1" x14ac:dyDescent="0.3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9114574.25</v>
      </c>
    </row>
    <row r="42" spans="2:18" ht="14.4" outlineLevel="1" thickBot="1" x14ac:dyDescent="0.35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" customHeight="1" thickBot="1" x14ac:dyDescent="0.35">
      <c r="B43" s="24" t="s">
        <v>58</v>
      </c>
      <c r="C43" s="25"/>
      <c r="D43" s="28">
        <f t="shared" ref="D43:O43" si="4">SUM(D44:D47)</f>
        <v>171644127.47</v>
      </c>
      <c r="E43" s="28">
        <f t="shared" si="4"/>
        <v>177850250.66</v>
      </c>
      <c r="F43" s="28">
        <f t="shared" si="4"/>
        <v>132221166.67</v>
      </c>
      <c r="G43" s="28">
        <f t="shared" si="4"/>
        <v>156851738.67000002</v>
      </c>
      <c r="H43" s="28">
        <f t="shared" si="4"/>
        <v>180077732.78999999</v>
      </c>
      <c r="I43" s="28">
        <f t="shared" si="4"/>
        <v>195753768.73000002</v>
      </c>
      <c r="J43" s="28">
        <f t="shared" si="4"/>
        <v>159378295.36000001</v>
      </c>
      <c r="K43" s="28">
        <f t="shared" si="4"/>
        <v>156494203.62</v>
      </c>
      <c r="L43" s="28">
        <f t="shared" si="4"/>
        <v>152491078.06999999</v>
      </c>
      <c r="M43" s="28">
        <f t="shared" si="4"/>
        <v>154037695.69</v>
      </c>
      <c r="N43" s="28">
        <f t="shared" si="4"/>
        <v>152477452.50999999</v>
      </c>
      <c r="O43" s="28">
        <f t="shared" si="4"/>
        <v>153774654.68000001</v>
      </c>
      <c r="P43" s="28">
        <f t="shared" ref="P43" si="5">SUM(P44:P47)</f>
        <v>0</v>
      </c>
    </row>
    <row r="44" spans="2:18" outlineLevel="1" x14ac:dyDescent="0.3">
      <c r="B44" s="10" t="s">
        <v>59</v>
      </c>
      <c r="C44" s="11" t="s">
        <v>60</v>
      </c>
      <c r="D44" s="12">
        <v>111808666.67</v>
      </c>
      <c r="E44" s="12">
        <v>111808666.67</v>
      </c>
      <c r="F44" s="12">
        <v>111808666.67</v>
      </c>
      <c r="G44" s="12">
        <v>111808666.67</v>
      </c>
      <c r="H44" s="12">
        <v>105510460.94</v>
      </c>
      <c r="I44" s="12">
        <v>111808666.67</v>
      </c>
      <c r="J44" s="12">
        <v>111808666.67</v>
      </c>
      <c r="K44" s="12">
        <v>111808666.67</v>
      </c>
      <c r="L44" s="12">
        <v>111808666.67</v>
      </c>
      <c r="M44" s="12">
        <v>111808666.67</v>
      </c>
      <c r="N44" s="12">
        <v>111808666.67</v>
      </c>
      <c r="O44" s="12">
        <v>111808666.67</v>
      </c>
      <c r="P44" s="12"/>
    </row>
    <row r="45" spans="2:18" ht="14.25" customHeight="1" outlineLevel="1" x14ac:dyDescent="0.3">
      <c r="B45" s="14" t="s">
        <v>61</v>
      </c>
      <c r="C45" s="15" t="s">
        <v>62</v>
      </c>
      <c r="D45" s="16">
        <v>59835460.799999997</v>
      </c>
      <c r="E45" s="16">
        <v>66041583.990000002</v>
      </c>
      <c r="F45" s="16">
        <v>20412500</v>
      </c>
      <c r="G45" s="16">
        <v>45043072</v>
      </c>
      <c r="H45" s="16">
        <v>74567271.849999994</v>
      </c>
      <c r="I45" s="16">
        <v>83945102.060000002</v>
      </c>
      <c r="J45" s="16">
        <v>47569628.689999998</v>
      </c>
      <c r="K45" s="16">
        <v>44685536.950000003</v>
      </c>
      <c r="L45" s="16">
        <v>40682411.399999999</v>
      </c>
      <c r="M45" s="16">
        <v>42229029.019999996</v>
      </c>
      <c r="N45" s="16">
        <v>40668785.840000004</v>
      </c>
      <c r="O45" s="16">
        <v>41965988.010000005</v>
      </c>
      <c r="P45" s="16"/>
    </row>
    <row r="46" spans="2:18" ht="14.25" customHeight="1" outlineLevel="1" x14ac:dyDescent="0.3">
      <c r="B46" s="14" t="s">
        <v>63</v>
      </c>
      <c r="C46" s="15" t="s">
        <v>64</v>
      </c>
      <c r="D46" s="16"/>
      <c r="E46" s="16"/>
      <c r="F46" s="16"/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/>
      <c r="N46" s="16">
        <v>0</v>
      </c>
      <c r="O46" s="16"/>
      <c r="P46" s="16"/>
    </row>
    <row r="47" spans="2:18" ht="14.4" outlineLevel="1" thickBot="1" x14ac:dyDescent="0.35">
      <c r="B47" s="17" t="s">
        <v>65</v>
      </c>
      <c r="C47" s="23" t="s">
        <v>66</v>
      </c>
      <c r="D47" s="19"/>
      <c r="E47" s="19">
        <v>0</v>
      </c>
      <c r="F47" s="19"/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  <c r="N47" s="19">
        <v>0</v>
      </c>
      <c r="O47" s="19"/>
      <c r="P47" s="19"/>
    </row>
    <row r="48" spans="2:18" s="9" customFormat="1" ht="21.9" customHeight="1" thickBot="1" x14ac:dyDescent="0.35">
      <c r="B48" s="24" t="s">
        <v>67</v>
      </c>
      <c r="C48" s="6"/>
      <c r="D48" s="28">
        <f t="shared" ref="D48:O48" si="6">SUM(D49:D52)</f>
        <v>29963241.099400003</v>
      </c>
      <c r="E48" s="28">
        <f t="shared" si="6"/>
        <v>30350162.603500001</v>
      </c>
      <c r="F48" s="28">
        <f t="shared" si="6"/>
        <v>71628548.426600039</v>
      </c>
      <c r="G48" s="28">
        <f t="shared" si="6"/>
        <v>31991987.231400006</v>
      </c>
      <c r="H48" s="28">
        <f t="shared" si="6"/>
        <v>34669413.538699999</v>
      </c>
      <c r="I48" s="28">
        <f t="shared" si="6"/>
        <v>32651794.838399999</v>
      </c>
      <c r="J48" s="28">
        <f t="shared" si="6"/>
        <v>37196797.568100005</v>
      </c>
      <c r="K48" s="28">
        <f t="shared" si="6"/>
        <v>37230151.579599999</v>
      </c>
      <c r="L48" s="28">
        <f t="shared" si="6"/>
        <v>40557880.991899997</v>
      </c>
      <c r="M48" s="28">
        <f t="shared" si="6"/>
        <v>44254474.722900003</v>
      </c>
      <c r="N48" s="28">
        <f t="shared" si="6"/>
        <v>38089576.259999998</v>
      </c>
      <c r="O48" s="28">
        <f t="shared" si="6"/>
        <v>36964772.783699997</v>
      </c>
      <c r="P48" s="28">
        <f t="shared" ref="P48" si="7">SUM(P49:P52)</f>
        <v>0</v>
      </c>
    </row>
    <row r="49" spans="2:16" outlineLevel="1" x14ac:dyDescent="0.3">
      <c r="B49" s="10" t="s">
        <v>68</v>
      </c>
      <c r="C49" s="11" t="s">
        <v>93</v>
      </c>
      <c r="D49" s="12">
        <v>10424692.65</v>
      </c>
      <c r="E49" s="12">
        <v>11843571.49</v>
      </c>
      <c r="F49" s="12">
        <v>13193996.109999999</v>
      </c>
      <c r="G49" s="12">
        <v>13903022.810000001</v>
      </c>
      <c r="H49" s="12">
        <v>15770947.109999999</v>
      </c>
      <c r="I49" s="12">
        <v>14760426.01</v>
      </c>
      <c r="J49" s="12">
        <v>16820985.010000002</v>
      </c>
      <c r="K49" s="12">
        <v>15553633.08</v>
      </c>
      <c r="L49" s="12">
        <v>16641790.07</v>
      </c>
      <c r="M49" s="12">
        <v>18930748.539999999</v>
      </c>
      <c r="N49" s="12">
        <v>14114491.279999999</v>
      </c>
      <c r="O49" s="12">
        <v>14264754.91</v>
      </c>
      <c r="P49" s="12">
        <v>0</v>
      </c>
    </row>
    <row r="50" spans="2:16" outlineLevel="1" x14ac:dyDescent="0.3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/>
      <c r="H50" s="16">
        <v>0</v>
      </c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3">
      <c r="B51" s="14" t="s">
        <v>70</v>
      </c>
      <c r="C51" s="15" t="s">
        <v>95</v>
      </c>
      <c r="D51" s="16">
        <v>11940541.429400003</v>
      </c>
      <c r="E51" s="16">
        <v>10679773.963500001</v>
      </c>
      <c r="F51" s="16">
        <v>9712544.6466000006</v>
      </c>
      <c r="G51" s="16">
        <v>10218053.361400003</v>
      </c>
      <c r="H51" s="16">
        <v>11004188.598700002</v>
      </c>
      <c r="I51" s="16">
        <v>10534598.788399998</v>
      </c>
      <c r="J51" s="16">
        <v>12456140.198100001</v>
      </c>
      <c r="K51" s="16">
        <v>13781112.9596</v>
      </c>
      <c r="L51" s="16">
        <v>15978199.731900001</v>
      </c>
      <c r="M51" s="16">
        <v>16510351.802900001</v>
      </c>
      <c r="N51" s="16">
        <v>15267283.209999999</v>
      </c>
      <c r="O51" s="16">
        <v>14555221.683700001</v>
      </c>
      <c r="P51" s="16">
        <v>0</v>
      </c>
    </row>
    <row r="52" spans="2:16" ht="14.4" outlineLevel="1" thickBot="1" x14ac:dyDescent="0.35">
      <c r="B52" s="17" t="s">
        <v>71</v>
      </c>
      <c r="C52" s="23" t="s">
        <v>96</v>
      </c>
      <c r="D52" s="19">
        <v>7598007.0200000005</v>
      </c>
      <c r="E52" s="19">
        <v>7826817.1500000004</v>
      </c>
      <c r="F52" s="19">
        <v>48722007.670000032</v>
      </c>
      <c r="G52" s="19">
        <v>7870911.0600000015</v>
      </c>
      <c r="H52" s="19">
        <v>7894277.8299999991</v>
      </c>
      <c r="I52" s="19">
        <v>7356770.04</v>
      </c>
      <c r="J52" s="19">
        <v>7919672.3600000003</v>
      </c>
      <c r="K52" s="19">
        <v>7895405.54</v>
      </c>
      <c r="L52" s="19">
        <v>7937891.1899999985</v>
      </c>
      <c r="M52" s="19">
        <v>8813374.3800000008</v>
      </c>
      <c r="N52" s="19">
        <v>8707801.7700000014</v>
      </c>
      <c r="O52" s="19">
        <v>8144796.1900000004</v>
      </c>
      <c r="P52" s="19">
        <v>0</v>
      </c>
    </row>
    <row r="55" spans="2:16" ht="14.4" x14ac:dyDescent="0.3">
      <c r="I55" s="30"/>
    </row>
    <row r="59" spans="2:16" ht="14.4" x14ac:dyDescent="0.3">
      <c r="D59" s="31"/>
    </row>
    <row r="60" spans="2:16" ht="14.4" x14ac:dyDescent="0.3">
      <c r="D60" s="31"/>
    </row>
    <row r="61" spans="2:16" ht="14.4" x14ac:dyDescent="0.3">
      <c r="D61" s="31"/>
    </row>
    <row r="62" spans="2:16" ht="14.4" x14ac:dyDescent="0.3">
      <c r="D62" s="31"/>
    </row>
    <row r="64" spans="2:16" ht="14.4" x14ac:dyDescent="0.3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Base</vt:lpstr>
      <vt:lpstr>Base!Area_de_impressao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</cp:lastModifiedBy>
  <cp:lastPrinted>2023-10-20T18:28:42Z</cp:lastPrinted>
  <dcterms:created xsi:type="dcterms:W3CDTF">2022-05-18T19:07:02Z</dcterms:created>
  <dcterms:modified xsi:type="dcterms:W3CDTF">2025-01-19T22:00:50Z</dcterms:modified>
</cp:coreProperties>
</file>