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ristiano - Orçamento\Publicação Mensal\2025\"/>
    </mc:Choice>
  </mc:AlternateContent>
  <xr:revisionPtr revIDLastSave="0" documentId="13_ncr:1_{9DBC70CB-2352-4A9C-B1AE-15D97082203F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PubfJan" sheetId="22" r:id="rId1"/>
    <sheet name="PubfFev" sheetId="23" r:id="rId2"/>
    <sheet name="PubfMar" sheetId="21" r:id="rId3"/>
    <sheet name="PubfAbr" sheetId="24" r:id="rId4"/>
    <sheet name="PubfMai" sheetId="25" r:id="rId5"/>
    <sheet name="PubfJun" sheetId="27" r:id="rId6"/>
    <sheet name="PubfJul" sheetId="30" r:id="rId7"/>
    <sheet name="PubfAgo" sheetId="26" r:id="rId8"/>
    <sheet name="PubfSet" sheetId="28" r:id="rId9"/>
    <sheet name="PubfOut" sheetId="31" r:id="rId10"/>
  </sheets>
  <definedNames>
    <definedName name="_xlnm._FilterDatabase" localSheetId="3" hidden="1">PubfAbr!$A$5:$Y$5</definedName>
    <definedName name="_xlnm._FilterDatabase" localSheetId="7" hidden="1">PubfAgo!$A$5:$Y$5</definedName>
    <definedName name="_xlnm._FilterDatabase" localSheetId="1" hidden="1">PubfFev!$A$5:$Y$5</definedName>
    <definedName name="_xlnm._FilterDatabase" localSheetId="0" hidden="1">PubfJan!$A$5:$Y$5</definedName>
    <definedName name="_xlnm._FilterDatabase" localSheetId="6" hidden="1">PubfJul!$A$5:$Y$5</definedName>
    <definedName name="_xlnm._FilterDatabase" localSheetId="5" hidden="1">PubfJun!$A$5:$Y$5</definedName>
    <definedName name="_xlnm._FilterDatabase" localSheetId="4" hidden="1">PubfMai!$A$5:$Y$5</definedName>
    <definedName name="_xlnm._FilterDatabase" localSheetId="2" hidden="1">PubfMar!$A$5:$Y$5</definedName>
    <definedName name="_xlnm._FilterDatabase" localSheetId="9" hidden="1">PubfOut!$A$5:$Y$5</definedName>
    <definedName name="_xlnm._FilterDatabase" localSheetId="8" hidden="1">PubfSet!$A$5:$Y$5</definedName>
    <definedName name="_xlnm.Print_Area" localSheetId="3">PubfAbr!$B$2:$Y$40</definedName>
    <definedName name="_xlnm.Print_Area" localSheetId="7">PubfAgo!$B$2:$Y$49</definedName>
    <definedName name="_xlnm.Print_Area" localSheetId="1">PubfFev!$B$2:$Y$38</definedName>
    <definedName name="_xlnm.Print_Area" localSheetId="0">PubfJan!$B$2:$Y$37</definedName>
    <definedName name="_xlnm.Print_Area" localSheetId="6">PubfJul!$B$2:$Y$46</definedName>
    <definedName name="_xlnm.Print_Area" localSheetId="5">PubfJun!$B$2:$Y$48</definedName>
    <definedName name="_xlnm.Print_Area" localSheetId="4">PubfMai!$B$2:$Y$46</definedName>
    <definedName name="_xlnm.Print_Area" localSheetId="2">PubfMar!$B$2:$Y$39</definedName>
    <definedName name="_xlnm.Print_Area" localSheetId="9">PubfOut!$B$2:$Y$50</definedName>
    <definedName name="_xlnm.Print_Area" localSheetId="8">PubfSet!$B$2:$Y$49</definedName>
    <definedName name="_xlnm.Print_Titles" localSheetId="3">PubfAbr!$2:$4</definedName>
    <definedName name="_xlnm.Print_Titles" localSheetId="7">PubfAgo!$2:$4</definedName>
    <definedName name="_xlnm.Print_Titles" localSheetId="1">PubfFev!$2:$4</definedName>
    <definedName name="_xlnm.Print_Titles" localSheetId="0">PubfJan!$2:$4</definedName>
    <definedName name="_xlnm.Print_Titles" localSheetId="6">PubfJul!$2:$4</definedName>
    <definedName name="_xlnm.Print_Titles" localSheetId="5">PubfJun!$2:$4</definedName>
    <definedName name="_xlnm.Print_Titles" localSheetId="4">PubfMai!$2:$4</definedName>
    <definedName name="_xlnm.Print_Titles" localSheetId="2">PubfMar!$2:$4</definedName>
    <definedName name="_xlnm.Print_Titles" localSheetId="9">PubfOut!$2:$4</definedName>
    <definedName name="_xlnm.Print_Titles" localSheetId="8">PubfSet!$2:$4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7" i="22" l="1"/>
  <c r="X37" i="22"/>
  <c r="V37" i="22"/>
  <c r="W37" i="22" s="1"/>
  <c r="T37" i="22"/>
  <c r="U37" i="22" s="1"/>
  <c r="S37" i="22"/>
  <c r="R37" i="22"/>
  <c r="Q37" i="22"/>
  <c r="P37" i="22"/>
  <c r="O37" i="22"/>
  <c r="N37" i="22"/>
  <c r="M37" i="22"/>
  <c r="L3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Cristiano de Jesus Sousa de Abreu</author>
  </authors>
  <commentList>
    <comment ref="G21" authorId="0" shapeId="0" xr:uid="{04644A4A-AF60-4927-A624-F1746B9B3966}">
      <text>
        <r>
          <rPr>
            <b/>
            <sz val="9"/>
            <color indexed="81"/>
            <rFont val="Tahoma"/>
            <family val="2"/>
          </rPr>
          <t>Cristiano de Jesus Sousa de Abreu:</t>
        </r>
        <r>
          <rPr>
            <sz val="9"/>
            <color indexed="81"/>
            <rFont val="Tahoma"/>
            <family val="2"/>
          </rPr>
          <t xml:space="preserve">
incluir execução do EMR_CINCEND grupo 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Cristiano de Jesus Sousa de Abreu</author>
  </authors>
  <commentList>
    <comment ref="G22" authorId="0" shapeId="0" xr:uid="{0E81F019-8AF8-4CEB-A7AA-3747BDE55ADC}">
      <text>
        <r>
          <rPr>
            <b/>
            <sz val="9"/>
            <color indexed="81"/>
            <rFont val="Tahoma"/>
            <family val="2"/>
          </rPr>
          <t>Cristiano de Jesus Sousa de Abreu:</t>
        </r>
        <r>
          <rPr>
            <sz val="9"/>
            <color indexed="81"/>
            <rFont val="Tahoma"/>
            <family val="2"/>
          </rPr>
          <t xml:space="preserve">
incluir execução do EMR_CINCEND grupo 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Cristiano de Jesus Sousa de Abreu</author>
  </authors>
  <commentList>
    <comment ref="G29" authorId="0" shapeId="0" xr:uid="{03B5927F-17C9-4034-9A1D-4DC811865A54}">
      <text>
        <r>
          <rPr>
            <b/>
            <sz val="9"/>
            <color indexed="81"/>
            <rFont val="Tahoma"/>
            <family val="2"/>
          </rPr>
          <t>Cristiano de Jesus Sousa de Abreu:</t>
        </r>
        <r>
          <rPr>
            <sz val="9"/>
            <color indexed="81"/>
            <rFont val="Tahoma"/>
            <family val="2"/>
          </rPr>
          <t xml:space="preserve">
incluir execução do EMR_CINCEND grupo 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Cristiano de Jesus Sousa de Abreu</author>
  </authors>
  <commentList>
    <comment ref="G30" authorId="0" shapeId="0" xr:uid="{842F1E99-444A-4FA7-822F-DA963584E63C}">
      <text>
        <r>
          <rPr>
            <b/>
            <sz val="9"/>
            <color indexed="81"/>
            <rFont val="Tahoma"/>
            <family val="2"/>
          </rPr>
          <t>Cristiano de Jesus Sousa de Abreu:</t>
        </r>
        <r>
          <rPr>
            <sz val="9"/>
            <color indexed="81"/>
            <rFont val="Tahoma"/>
            <family val="2"/>
          </rPr>
          <t xml:space="preserve">
incluir execução do EMR_CINCEND grupo 4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Cristiano de Jesus Sousa de Abreu</author>
  </authors>
  <commentList>
    <comment ref="G30" authorId="0" shapeId="0" xr:uid="{C6566954-A8C6-43CA-88BA-4AFC2BB50F66}">
      <text>
        <r>
          <rPr>
            <b/>
            <sz val="9"/>
            <color indexed="81"/>
            <rFont val="Tahoma"/>
            <family val="2"/>
          </rPr>
          <t>Cristiano de Jesus Sousa de Abreu:</t>
        </r>
        <r>
          <rPr>
            <sz val="9"/>
            <color indexed="81"/>
            <rFont val="Tahoma"/>
            <family val="2"/>
          </rPr>
          <t xml:space="preserve">
incluir execução do EMR_CINCEND grupo 4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Cristiano de Jesus Sousa de Abreu</author>
  </authors>
  <commentList>
    <comment ref="G31" authorId="0" shapeId="0" xr:uid="{ED3E697B-825B-4D8A-AF67-AA3FEB98A9DF}">
      <text>
        <r>
          <rPr>
            <b/>
            <sz val="9"/>
            <color indexed="81"/>
            <rFont val="Tahoma"/>
            <family val="2"/>
          </rPr>
          <t>Cristiano de Jesus Sousa de Abreu:</t>
        </r>
        <r>
          <rPr>
            <sz val="9"/>
            <color indexed="81"/>
            <rFont val="Tahoma"/>
            <family val="2"/>
          </rPr>
          <t xml:space="preserve">
incluir execução do EMR_CINCEND grupo 4
</t>
        </r>
      </text>
    </comment>
  </commentList>
</comments>
</file>

<file path=xl/sharedStrings.xml><?xml version="1.0" encoding="utf-8"?>
<sst xmlns="http://schemas.openxmlformats.org/spreadsheetml/2006/main" count="3618" uniqueCount="146">
  <si>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</si>
  <si>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</si>
  <si>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</si>
  <si>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</si>
  <si>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</si>
  <si>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</si>
  <si>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</si>
  <si>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</si>
  <si>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</si>
  <si>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</si>
  <si>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</si>
  <si>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</si>
  <si>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</si>
  <si>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</si>
  <si>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</si>
  <si>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</si>
  <si>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</si>
  <si>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</si>
  <si>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</si>
  <si>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</si>
  <si>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</si>
  <si>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</si>
  <si>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</si>
  <si>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</si>
  <si>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</si>
  <si>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</si>
  <si>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</si>
  <si>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</si>
  <si>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</si>
  <si>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</si>
  <si>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</si>
  <si>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</si>
  <si>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</si>
  <si>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</si>
  <si>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</si>
  <si>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</si>
  <si>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</si>
  <si>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</si>
  <si>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</si>
  <si>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</si>
  <si>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</si>
  <si>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</si>
  <si>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04101</t>
  </si>
  <si>
    <t>02/271</t>
  </si>
  <si>
    <t>0411.0901.0001</t>
  </si>
  <si>
    <t>Apoio Administrativo</t>
  </si>
  <si>
    <t>Contribuição ao Regime Geral da Previdência - No Estado do Maranhão</t>
  </si>
  <si>
    <t>02/272</t>
  </si>
  <si>
    <t>0411.0900.0001</t>
  </si>
  <si>
    <t>Contribuição à Previdência do Servidor Público Estadual - No Estado do Maranhão</t>
  </si>
  <si>
    <t>02/302</t>
  </si>
  <si>
    <t>0411.0963.0001</t>
  </si>
  <si>
    <t>Contribuição para o Fundo de Benefícios dos Servidores Públicos Estaduais - No Estado do Maranhão</t>
  </si>
  <si>
    <t>Prestação Jurisdicional</t>
  </si>
  <si>
    <t>02/061</t>
  </si>
  <si>
    <t>0543.4434.0001</t>
  </si>
  <si>
    <t>Acesso à Justiça - TJ - No Estado do Maranhão</t>
  </si>
  <si>
    <t>02/131</t>
  </si>
  <si>
    <t>0543.4478.0001</t>
  </si>
  <si>
    <t>Comunicação e Divulgação Institucional - No Estado do Maranhão</t>
  </si>
  <si>
    <t>04102</t>
  </si>
  <si>
    <t>04901</t>
  </si>
  <si>
    <t>0543.1656.0001</t>
  </si>
  <si>
    <t>Construção, Reforma e Ampliação de Prédios do Poder Judiciário - No Estado do Maranhão</t>
  </si>
  <si>
    <t>0543.1656.0219</t>
  </si>
  <si>
    <t>0543.1656.0126</t>
  </si>
  <si>
    <t>0543.1656.0034</t>
  </si>
  <si>
    <t>Construção, Reforma e Ampliação de Prédios do Poder Judiciário - No Município de Açailândia</t>
  </si>
  <si>
    <t>02/128</t>
  </si>
  <si>
    <t>0543.4437.0001</t>
  </si>
  <si>
    <t>04902</t>
  </si>
  <si>
    <t>0543.4438.0001</t>
  </si>
  <si>
    <t>Promoção da Educação e do Conhecimento no Poder Judiciário - No Estado do Maranhão</t>
  </si>
  <si>
    <t>04903</t>
  </si>
  <si>
    <t>0543.4430.0001</t>
  </si>
  <si>
    <t>Gratuidade do Registro Civil - No Estado do Maranhão</t>
  </si>
  <si>
    <t>04904</t>
  </si>
  <si>
    <t>03/062</t>
  </si>
  <si>
    <t>0543.4686.0001</t>
  </si>
  <si>
    <t>Apoio à Segurança da Magistratura - No Estado do Maranhão</t>
  </si>
  <si>
    <t>Construção, Reforma e Ampliação de Prédios do Poder Judiciário - No Município de Grajaú</t>
  </si>
  <si>
    <t>4</t>
  </si>
  <si>
    <t>0543.1656.0217</t>
  </si>
  <si>
    <t>Construção, Reforma e Ampliação de Prédios do Poder Judiciário - No Município de São Jose de Ribamar</t>
  </si>
  <si>
    <t>Recursos não vinculados de impostos</t>
  </si>
  <si>
    <t>1760</t>
  </si>
  <si>
    <t>Recursos de Emolumentos e Taxas Judiciais</t>
  </si>
  <si>
    <t>0543.1656.0203</t>
  </si>
  <si>
    <t>Construção, Reforma e Ampliação de Prédios do Poder Judiciário - No Município de Santo Antonio dos Lopes</t>
  </si>
  <si>
    <t>1500</t>
  </si>
  <si>
    <t>FERJ</t>
  </si>
  <si>
    <t>0543.1656.0171</t>
  </si>
  <si>
    <t>Construção, Reforma e Ampliação de Prédios do Poder Judiciário - No Município de Pedreiras</t>
  </si>
  <si>
    <t>TJMA</t>
  </si>
  <si>
    <t>CGJ</t>
  </si>
  <si>
    <t>FESMAM</t>
  </si>
  <si>
    <t>FERC</t>
  </si>
  <si>
    <t>FUNSEG</t>
  </si>
  <si>
    <t>0543.6001.0001</t>
  </si>
  <si>
    <t>1759</t>
  </si>
  <si>
    <t>Recursos Vinculados a Fundos</t>
  </si>
  <si>
    <t>0543.1656.0117</t>
  </si>
  <si>
    <t>0543.1656.0102</t>
  </si>
  <si>
    <t>Construção, Reforma e Ampliação de Prédios do Poder Judiciário - No Município de Estreito</t>
  </si>
  <si>
    <t>0543.1656.0177</t>
  </si>
  <si>
    <t>Construção, Reforma e Ampliação de Prédios do Poder Judiciário - No Município de Pinheiro</t>
  </si>
  <si>
    <t>0543.6002.0001</t>
  </si>
  <si>
    <t>02/126</t>
  </si>
  <si>
    <t>0543.6003.0001</t>
  </si>
  <si>
    <t>0543.3342.0219</t>
  </si>
  <si>
    <t>Construção do Prédio Sede - No Município de São Luis</t>
  </si>
  <si>
    <t>Acesso à Justiça - CGJ - No Estado do Maranhão</t>
  </si>
  <si>
    <t>Construção, Reforma e Ampliação de Prédios do Poder Judiciário - no Município de São Luís</t>
  </si>
  <si>
    <t>Construção, Reforma e Ampliação de Prédios do Poder Judiciário - No Município de Santa Quitéria</t>
  </si>
  <si>
    <t>Construção, Reforma e Ampliação de Prédios do Poder Judiciário - No Município de Santo Amaro</t>
  </si>
  <si>
    <t>Modernização do Judiciário - No Estado do Maranhão</t>
  </si>
  <si>
    <t>Gestão e Capacitação de Recursos Humanos - No Estado do Maranhão</t>
  </si>
  <si>
    <t>5</t>
  </si>
  <si>
    <t>28/846</t>
  </si>
  <si>
    <t>0499.0970.0001</t>
  </si>
  <si>
    <t>Operação Especial</t>
  </si>
  <si>
    <t>Cumprimento de Sentença Judicial - TJ - No Estado do Maranhão</t>
  </si>
  <si>
    <t>11103</t>
  </si>
  <si>
    <t>PGE</t>
  </si>
  <si>
    <t>Desenvolvimento e Capacitação de Recursos Humanos - No Estado do Maranhão</t>
  </si>
  <si>
    <t>Gestão da Corregedoria - No Estado do Maranhão</t>
  </si>
  <si>
    <t>Distribuição de Justiça - FERJ - No Estado do Maranhão</t>
  </si>
  <si>
    <t>Açoes de Tecnologia e Segurança da Informação e Comunicação - No Estado do Maranhão</t>
  </si>
  <si>
    <t>56101</t>
  </si>
  <si>
    <t>SEAP</t>
  </si>
  <si>
    <t>14/421</t>
  </si>
  <si>
    <t>0554.6049.0001</t>
  </si>
  <si>
    <t>Valorização dos Servidores - No Estado do Maranhão</t>
  </si>
  <si>
    <t>3</t>
  </si>
  <si>
    <t>Cumprimento de Sentença Judicial - No Estado do Maranhão</t>
  </si>
  <si>
    <t>2760</t>
  </si>
  <si>
    <t>Superávit Financeiro - Recursos de Emolumentos e Taxas Judiciais</t>
  </si>
  <si>
    <t>2759</t>
  </si>
  <si>
    <t>Superávit de Recursos Vinculados a Fundos</t>
  </si>
  <si>
    <t>0543.1656.0123</t>
  </si>
  <si>
    <t>Construção, Reforma e Ampliação de Prédios do Poder Judiciário - No Município de Imperatriz</t>
  </si>
  <si>
    <t/>
  </si>
  <si>
    <t>1757</t>
  </si>
  <si>
    <t>Recursos de Depósitos Judiciais - Lides das quais o ente faz parte</t>
  </si>
  <si>
    <t>0543.1656.0222</t>
  </si>
  <si>
    <t>Construção, Reforma e Ampliação de Prédios do Poder Judiciário - No Município de São Pedro da Agua Branca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</si>
</sst>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22222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wrapText="1"/>
    </xf>
    <xf numFmtId="10" fontId="3" fillId="0" borderId="12" xfId="4" applyNumberFormat="1" applyFont="1" applyBorder="1" applyAlignment="1">
      <alignment horizontal="center" vertical="center" wrapText="1"/>
    </xf>
    <xf numFmtId="10" fontId="3" fillId="0" borderId="11" xfId="4" applyNumberFormat="1" applyFont="1" applyBorder="1" applyAlignment="1">
      <alignment horizontal="center" vertical="center" wrapText="1"/>
    </xf>
    <xf numFmtId="164" fontId="3" fillId="0" borderId="11" xfId="5" applyNumberFormat="1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10" fontId="3" fillId="0" borderId="17" xfId="4" applyNumberFormat="1" applyFont="1" applyBorder="1" applyAlignment="1">
      <alignment horizontal="center" vertical="center" wrapText="1"/>
    </xf>
    <xf numFmtId="164" fontId="3" fillId="0" borderId="16" xfId="5" applyNumberFormat="1" applyFont="1" applyBorder="1" applyAlignment="1">
      <alignment horizontal="center" vertical="center" wrapText="1"/>
    </xf>
    <xf numFmtId="10" fontId="4" fillId="0" borderId="18" xfId="2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43" fontId="4" fillId="2" borderId="22" xfId="1" applyFont="1" applyFill="1" applyBorder="1" applyAlignment="1">
      <alignment horizontal="center" vertical="center" wrapText="1"/>
    </xf>
    <xf numFmtId="43" fontId="4" fillId="2" borderId="20" xfId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43" fontId="4" fillId="2" borderId="1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3" fontId="4" fillId="2" borderId="18" xfId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3" fontId="4" fillId="2" borderId="21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10" fontId="4" fillId="2" borderId="18" xfId="2" applyNumberFormat="1" applyFont="1" applyFill="1" applyBorder="1" applyAlignment="1">
      <alignment horizontal="center" vertical="center" wrapText="1"/>
    </xf>
    <xf numFmtId="10" fontId="4" fillId="2" borderId="19" xfId="2" applyNumberFormat="1" applyFont="1" applyFill="1" applyBorder="1" applyAlignment="1">
      <alignment horizontal="center" vertical="center" wrapText="1"/>
    </xf>
    <xf numFmtId="10" fontId="4" fillId="2" borderId="21" xfId="2" applyNumberFormat="1" applyFont="1" applyFill="1" applyBorder="1" applyAlignment="1">
      <alignment horizontal="center" vertical="center" wrapText="1"/>
    </xf>
    <xf numFmtId="165" fontId="4" fillId="2" borderId="22" xfId="2" applyNumberFormat="1" applyFont="1" applyFill="1" applyBorder="1" applyAlignment="1">
      <alignment horizontal="center" vertical="center" wrapText="1"/>
    </xf>
    <xf numFmtId="165" fontId="4" fillId="2" borderId="19" xfId="2" applyNumberFormat="1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3" fontId="4" fillId="0" borderId="18" xfId="1" applyFont="1" applyFill="1" applyBorder="1" applyAlignment="1">
      <alignment horizontal="center" vertical="center" wrapText="1"/>
    </xf>
    <xf numFmtId="43" fontId="4" fillId="0" borderId="22" xfId="1" applyFont="1" applyFill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/>
    </xf>
    <xf numFmtId="43" fontId="4" fillId="0" borderId="19" xfId="1" applyFont="1" applyFill="1" applyBorder="1" applyAlignment="1">
      <alignment horizontal="center" vertical="center" wrapText="1"/>
    </xf>
    <xf numFmtId="43" fontId="2" fillId="2" borderId="19" xfId="1" applyFont="1" applyFill="1" applyBorder="1" applyAlignment="1">
      <alignment horizontal="center" vertical="center" wrapText="1"/>
    </xf>
    <xf numFmtId="43" fontId="4" fillId="2" borderId="22" xfId="6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 wrapText="1"/>
    </xf>
    <xf numFmtId="43" fontId="4" fillId="2" borderId="23" xfId="1" applyFont="1" applyFill="1" applyBorder="1" applyAlignment="1">
      <alignment horizontal="center" vertical="center" wrapText="1"/>
    </xf>
    <xf numFmtId="10" fontId="4" fillId="2" borderId="23" xfId="2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10" fontId="4" fillId="2" borderId="25" xfId="2" applyNumberFormat="1" applyFont="1" applyFill="1" applyBorder="1" applyAlignment="1">
      <alignment horizontal="center" vertical="center" wrapText="1"/>
    </xf>
    <xf numFmtId="10" fontId="4" fillId="2" borderId="26" xfId="2" applyNumberFormat="1" applyFont="1" applyFill="1" applyBorder="1" applyAlignment="1">
      <alignment horizontal="center" vertical="center" wrapText="1"/>
    </xf>
    <xf numFmtId="10" fontId="4" fillId="2" borderId="27" xfId="2" applyNumberFormat="1" applyFont="1" applyFill="1" applyBorder="1" applyAlignment="1">
      <alignment horizontal="center" vertical="center" wrapText="1"/>
    </xf>
    <xf numFmtId="10" fontId="4" fillId="2" borderId="28" xfId="2" applyNumberFormat="1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9" fontId="4" fillId="0" borderId="30" xfId="0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0" fontId="3" fillId="0" borderId="2" xfId="3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0" fontId="3" fillId="0" borderId="3" xfId="3" applyNumberFormat="1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 wrapText="1"/>
    </xf>
    <xf numFmtId="43" fontId="7" fillId="2" borderId="23" xfId="1" applyFont="1" applyFill="1" applyBorder="1" applyAlignment="1">
      <alignment horizontal="center" vertical="center" wrapText="1"/>
    </xf>
    <xf numFmtId="10" fontId="7" fillId="2" borderId="23" xfId="2" applyNumberFormat="1" applyFont="1" applyFill="1" applyBorder="1" applyAlignment="1">
      <alignment horizontal="center" vertical="center" wrapText="1"/>
    </xf>
    <xf numFmtId="10" fontId="7" fillId="2" borderId="28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10" fontId="8" fillId="0" borderId="0" xfId="2" applyNumberFormat="1" applyFont="1" applyBorder="1" applyAlignment="1">
      <alignment horizontal="center" vertical="center"/>
    </xf>
  </cellXfs>
  <cellStyles count="8">
    <cellStyle name="Normal" xfId="0" builtinId="0"/>
    <cellStyle name="Normal 2" xfId="3" xr:uid="{00000000-0005-0000-0000-000001000000}"/>
    <cellStyle name="Porcentagem" xfId="2" builtinId="5"/>
    <cellStyle name="Porcentagem 2" xfId="4" xr:uid="{00000000-0005-0000-0000-000003000000}"/>
    <cellStyle name="Vírgula" xfId="1" builtinId="3"/>
    <cellStyle name="Vírgula 2" xfId="5" xr:uid="{00000000-0005-0000-0000-000005000000}"/>
    <cellStyle name="Vírgula 5" xfId="6" xr:uid="{6003C0D6-A252-4F6A-8C1F-45E8C54ACDB2}"/>
    <cellStyle name="Vírgula 6" xfId="7" xr:uid="{D0CB1767-C6A7-4CDE-9834-F197B9140E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0D4F-2552-4B78-88CD-8F97C987DCB6}">
  <dimension ref="B1:Y37"/>
  <sheetViews>
    <sheetView showGridLines="0" topLeftCell="A21" zoomScale="80" zoomScaleNormal="80" workbookViewId="0">
      <selection activeCell="D23" sqref="D23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bestFit="1" customWidth="1"/>
    <col min="10" max="10" width="19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23.42578125" style="2" bestFit="1" customWidth="1"/>
    <col min="16" max="16" width="13.42578125" style="2" bestFit="1" customWidth="1"/>
    <col min="17" max="17" width="7.85546875" style="2" bestFit="1" customWidth="1"/>
    <col min="18" max="18" width="11.5703125" style="2" bestFit="1" customWidth="1"/>
    <col min="19" max="19" width="16.5703125" style="2" bestFit="1" customWidth="1"/>
    <col min="20" max="20" width="16.85546875" style="2" bestFit="1" customWidth="1"/>
    <col min="21" max="21" width="8" style="3" customWidth="1"/>
    <col min="22" max="22" width="17.140625" style="2" bestFit="1" customWidth="1"/>
    <col min="23" max="23" width="7.42578125" style="3" bestFit="1" customWidth="1"/>
    <col min="24" max="24" width="17.140625" style="2" bestFit="1" customWidth="1"/>
    <col min="25" max="25" width="7.42578125" style="3" bestFit="1" customWidth="1"/>
    <col min="26" max="16384" width="9.140625" style="1"/>
  </cols>
  <sheetData>
    <row r="1" spans="2:25" ht="13.5" thickBot="1" x14ac:dyDescent="0.3"/>
    <row r="2" spans="2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2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35" t="s">
        <v>15</v>
      </c>
      <c r="N3" s="35" t="s">
        <v>16</v>
      </c>
      <c r="O3" s="70"/>
      <c r="P3" s="70"/>
      <c r="Q3" s="4" t="s">
        <v>17</v>
      </c>
      <c r="R3" s="4" t="s">
        <v>18</v>
      </c>
      <c r="S3" s="70"/>
      <c r="T3" s="36" t="s">
        <v>19</v>
      </c>
      <c r="U3" s="5" t="s">
        <v>20</v>
      </c>
      <c r="V3" s="36" t="s">
        <v>21</v>
      </c>
      <c r="W3" s="6" t="s">
        <v>20</v>
      </c>
      <c r="X3" s="7" t="s">
        <v>22</v>
      </c>
      <c r="Y3" s="6" t="s">
        <v>20</v>
      </c>
    </row>
    <row r="4" spans="2:25" ht="13.5" thickBot="1" x14ac:dyDescent="0.3">
      <c r="B4" s="37" t="s">
        <v>23</v>
      </c>
      <c r="C4" s="37" t="s">
        <v>24</v>
      </c>
      <c r="D4" s="78"/>
      <c r="E4" s="78"/>
      <c r="F4" s="37" t="s">
        <v>25</v>
      </c>
      <c r="G4" s="37" t="s">
        <v>26</v>
      </c>
      <c r="H4" s="78"/>
      <c r="I4" s="37" t="s">
        <v>23</v>
      </c>
      <c r="J4" s="37" t="s">
        <v>24</v>
      </c>
      <c r="K4" s="78"/>
      <c r="L4" s="37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37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2:25" ht="51" x14ac:dyDescent="0.25">
      <c r="B5" s="24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25"/>
      <c r="N5" s="25"/>
      <c r="O5" s="16">
        <v>47537421</v>
      </c>
      <c r="P5" s="25">
        <v>0</v>
      </c>
      <c r="Q5" s="25">
        <v>0</v>
      </c>
      <c r="R5" s="25">
        <v>0</v>
      </c>
      <c r="S5" s="25">
        <v>47537421</v>
      </c>
      <c r="T5" s="16">
        <v>2998818.01</v>
      </c>
      <c r="U5" s="30">
        <v>6.3083313038795261E-2</v>
      </c>
      <c r="V5" s="25">
        <v>2998818.01</v>
      </c>
      <c r="W5" s="30">
        <v>6.3083313038795261E-2</v>
      </c>
      <c r="X5" s="25">
        <v>0</v>
      </c>
      <c r="Y5" s="12">
        <v>0</v>
      </c>
    </row>
    <row r="6" spans="2:25" ht="63.75" x14ac:dyDescent="0.25">
      <c r="B6" s="21" t="s">
        <v>42</v>
      </c>
      <c r="C6" s="28" t="s">
        <v>93</v>
      </c>
      <c r="D6" s="21" t="s">
        <v>47</v>
      </c>
      <c r="E6" s="21" t="s">
        <v>48</v>
      </c>
      <c r="F6" s="21" t="s">
        <v>45</v>
      </c>
      <c r="G6" s="21" t="s">
        <v>49</v>
      </c>
      <c r="H6" s="21">
        <v>20</v>
      </c>
      <c r="I6" s="21">
        <v>1500</v>
      </c>
      <c r="J6" s="21" t="s">
        <v>84</v>
      </c>
      <c r="K6" s="21">
        <v>1</v>
      </c>
      <c r="L6" s="16">
        <v>205986515</v>
      </c>
      <c r="M6" s="16"/>
      <c r="N6" s="16"/>
      <c r="O6" s="16">
        <v>205986515</v>
      </c>
      <c r="P6" s="16">
        <v>0</v>
      </c>
      <c r="Q6" s="16">
        <v>0</v>
      </c>
      <c r="R6" s="16">
        <v>0</v>
      </c>
      <c r="S6" s="17">
        <v>205986515</v>
      </c>
      <c r="T6" s="16">
        <v>14355433.5</v>
      </c>
      <c r="U6" s="20">
        <v>6.969113245107332E-2</v>
      </c>
      <c r="V6" s="16">
        <v>14355433.5</v>
      </c>
      <c r="W6" s="20">
        <v>6.969113245107332E-2</v>
      </c>
      <c r="X6" s="16">
        <v>14355433.5</v>
      </c>
      <c r="Y6" s="20">
        <v>6.969113245107332E-2</v>
      </c>
    </row>
    <row r="7" spans="2:25" ht="76.5" x14ac:dyDescent="0.25">
      <c r="B7" s="21" t="s">
        <v>42</v>
      </c>
      <c r="C7" s="28" t="s">
        <v>93</v>
      </c>
      <c r="D7" s="21" t="s">
        <v>50</v>
      </c>
      <c r="E7" s="21" t="s">
        <v>51</v>
      </c>
      <c r="F7" s="21" t="s">
        <v>45</v>
      </c>
      <c r="G7" s="21" t="s">
        <v>52</v>
      </c>
      <c r="H7" s="21">
        <v>20</v>
      </c>
      <c r="I7" s="21">
        <v>1500</v>
      </c>
      <c r="J7" s="21" t="s">
        <v>84</v>
      </c>
      <c r="K7" s="21">
        <v>1</v>
      </c>
      <c r="L7" s="16">
        <v>5308283</v>
      </c>
      <c r="M7" s="16"/>
      <c r="N7" s="16"/>
      <c r="O7" s="16">
        <v>5308283</v>
      </c>
      <c r="P7" s="16">
        <v>0</v>
      </c>
      <c r="Q7" s="16">
        <v>0</v>
      </c>
      <c r="R7" s="16">
        <v>0</v>
      </c>
      <c r="S7" s="17">
        <v>5308283</v>
      </c>
      <c r="T7" s="16">
        <v>360701.6</v>
      </c>
      <c r="U7" s="20">
        <v>6.7950710239073536E-2</v>
      </c>
      <c r="V7" s="16">
        <v>360701.6</v>
      </c>
      <c r="W7" s="20">
        <v>6.7950710239073536E-2</v>
      </c>
      <c r="X7" s="16">
        <v>360701.6</v>
      </c>
      <c r="Y7" s="20">
        <v>6.7950710239073536E-2</v>
      </c>
    </row>
    <row r="8" spans="2:25" ht="38.25" x14ac:dyDescent="0.25">
      <c r="B8" s="21" t="s">
        <v>42</v>
      </c>
      <c r="C8" s="28" t="s">
        <v>93</v>
      </c>
      <c r="D8" s="21" t="s">
        <v>54</v>
      </c>
      <c r="E8" s="21" t="s">
        <v>55</v>
      </c>
      <c r="F8" s="21" t="s">
        <v>53</v>
      </c>
      <c r="G8" s="21" t="s">
        <v>56</v>
      </c>
      <c r="H8" s="21">
        <v>10</v>
      </c>
      <c r="I8" s="21">
        <v>1500</v>
      </c>
      <c r="J8" s="21" t="s">
        <v>84</v>
      </c>
      <c r="K8" s="21">
        <v>1</v>
      </c>
      <c r="L8" s="16">
        <v>1290975781</v>
      </c>
      <c r="M8" s="16"/>
      <c r="N8" s="16"/>
      <c r="O8" s="16">
        <v>1290975781</v>
      </c>
      <c r="P8" s="16">
        <v>0</v>
      </c>
      <c r="Q8" s="16">
        <v>0</v>
      </c>
      <c r="R8" s="16">
        <v>0</v>
      </c>
      <c r="S8" s="17">
        <v>1290975781</v>
      </c>
      <c r="T8" s="16">
        <v>86930941.560000002</v>
      </c>
      <c r="U8" s="20">
        <v>6.7337391482791886E-2</v>
      </c>
      <c r="V8" s="16">
        <v>86930941.560000002</v>
      </c>
      <c r="W8" s="20">
        <v>6.7337391482791886E-2</v>
      </c>
      <c r="X8" s="16">
        <v>86930941.560000002</v>
      </c>
      <c r="Y8" s="20">
        <v>6.7337391482791886E-2</v>
      </c>
    </row>
    <row r="9" spans="2:25" ht="38.25" x14ac:dyDescent="0.25">
      <c r="B9" s="18" t="s">
        <v>42</v>
      </c>
      <c r="C9" s="29" t="s">
        <v>93</v>
      </c>
      <c r="D9" s="18" t="s">
        <v>54</v>
      </c>
      <c r="E9" s="18" t="s">
        <v>55</v>
      </c>
      <c r="F9" s="18" t="s">
        <v>53</v>
      </c>
      <c r="G9" s="18" t="s">
        <v>56</v>
      </c>
      <c r="H9" s="18">
        <v>10</v>
      </c>
      <c r="I9" s="18">
        <v>1500</v>
      </c>
      <c r="J9" s="18" t="s">
        <v>84</v>
      </c>
      <c r="K9" s="18">
        <v>3</v>
      </c>
      <c r="L9" s="19">
        <v>247700500</v>
      </c>
      <c r="M9" s="19"/>
      <c r="N9" s="19"/>
      <c r="O9" s="16">
        <v>247700500</v>
      </c>
      <c r="P9" s="19">
        <v>0</v>
      </c>
      <c r="Q9" s="19">
        <v>0</v>
      </c>
      <c r="R9" s="19">
        <v>0</v>
      </c>
      <c r="S9" s="17">
        <v>247700500</v>
      </c>
      <c r="T9" s="19">
        <v>15148094.27</v>
      </c>
      <c r="U9" s="34">
        <v>6.1154879663141572E-2</v>
      </c>
      <c r="V9" s="19">
        <v>14771121.77</v>
      </c>
      <c r="W9" s="34">
        <v>5.9632991334292826E-2</v>
      </c>
      <c r="X9" s="19">
        <v>14771121.77</v>
      </c>
      <c r="Y9" s="34">
        <v>5.9632991334292826E-2</v>
      </c>
    </row>
    <row r="10" spans="2:25" ht="38.25" x14ac:dyDescent="0.25">
      <c r="B10" s="18" t="s">
        <v>42</v>
      </c>
      <c r="C10" s="29" t="s">
        <v>93</v>
      </c>
      <c r="D10" s="18" t="s">
        <v>54</v>
      </c>
      <c r="E10" s="18" t="s">
        <v>55</v>
      </c>
      <c r="F10" s="18" t="s">
        <v>53</v>
      </c>
      <c r="G10" s="18" t="s">
        <v>56</v>
      </c>
      <c r="H10" s="18">
        <v>10</v>
      </c>
      <c r="I10" s="18">
        <v>1500</v>
      </c>
      <c r="J10" s="18" t="s">
        <v>84</v>
      </c>
      <c r="K10" s="18">
        <v>4</v>
      </c>
      <c r="L10" s="19">
        <v>151000</v>
      </c>
      <c r="M10" s="19"/>
      <c r="N10" s="19"/>
      <c r="O10" s="16">
        <v>151000</v>
      </c>
      <c r="P10" s="19">
        <v>0</v>
      </c>
      <c r="Q10" s="19">
        <v>0</v>
      </c>
      <c r="R10" s="19">
        <v>0</v>
      </c>
      <c r="S10" s="17">
        <v>151000</v>
      </c>
      <c r="T10" s="19">
        <v>0</v>
      </c>
      <c r="U10" s="31">
        <v>0</v>
      </c>
      <c r="V10" s="19">
        <v>0</v>
      </c>
      <c r="W10" s="31">
        <v>0</v>
      </c>
      <c r="X10" s="19">
        <v>0</v>
      </c>
      <c r="Y10" s="31">
        <v>0</v>
      </c>
    </row>
    <row r="11" spans="2:25" ht="51" x14ac:dyDescent="0.25">
      <c r="B11" s="18" t="s">
        <v>42</v>
      </c>
      <c r="C11" s="29" t="s">
        <v>93</v>
      </c>
      <c r="D11" s="18" t="s">
        <v>57</v>
      </c>
      <c r="E11" s="18" t="s">
        <v>58</v>
      </c>
      <c r="F11" s="18" t="s">
        <v>53</v>
      </c>
      <c r="G11" s="18" t="s">
        <v>59</v>
      </c>
      <c r="H11" s="18">
        <v>10</v>
      </c>
      <c r="I11" s="18">
        <v>1500</v>
      </c>
      <c r="J11" s="18" t="s">
        <v>84</v>
      </c>
      <c r="K11" s="18">
        <v>3</v>
      </c>
      <c r="L11" s="19">
        <v>2296500.0040000002</v>
      </c>
      <c r="M11" s="19"/>
      <c r="N11" s="19"/>
      <c r="O11" s="16">
        <v>2296500.0040000002</v>
      </c>
      <c r="P11" s="19">
        <v>0</v>
      </c>
      <c r="Q11" s="19">
        <v>0</v>
      </c>
      <c r="R11" s="19">
        <v>0</v>
      </c>
      <c r="S11" s="17">
        <v>2296500.0040000002</v>
      </c>
      <c r="T11" s="19">
        <v>96559.51</v>
      </c>
      <c r="U11" s="31">
        <v>4.2046379199570855E-2</v>
      </c>
      <c r="V11" s="19">
        <v>0</v>
      </c>
      <c r="W11" s="31">
        <v>0</v>
      </c>
      <c r="X11" s="19">
        <v>0</v>
      </c>
      <c r="Y11" s="31">
        <v>0</v>
      </c>
    </row>
    <row r="12" spans="2:25" ht="38.25" x14ac:dyDescent="0.25">
      <c r="B12" s="21" t="s">
        <v>60</v>
      </c>
      <c r="C12" s="28" t="s">
        <v>94</v>
      </c>
      <c r="D12" s="21" t="s">
        <v>54</v>
      </c>
      <c r="E12" s="21" t="s">
        <v>98</v>
      </c>
      <c r="F12" s="21" t="s">
        <v>53</v>
      </c>
      <c r="G12" s="21" t="s">
        <v>111</v>
      </c>
      <c r="H12" s="21">
        <v>10</v>
      </c>
      <c r="I12" s="21">
        <v>1500</v>
      </c>
      <c r="J12" s="21" t="s">
        <v>84</v>
      </c>
      <c r="K12" s="21">
        <v>3</v>
      </c>
      <c r="L12" s="16">
        <v>4759000</v>
      </c>
      <c r="M12" s="16"/>
      <c r="N12" s="16"/>
      <c r="O12" s="16">
        <v>4759000</v>
      </c>
      <c r="P12" s="16">
        <v>0</v>
      </c>
      <c r="Q12" s="16">
        <v>0</v>
      </c>
      <c r="R12" s="16"/>
      <c r="S12" s="17">
        <v>4759000</v>
      </c>
      <c r="T12" s="16">
        <v>201511.78</v>
      </c>
      <c r="U12" s="20">
        <v>4.2343303214961124E-2</v>
      </c>
      <c r="V12" s="16">
        <v>111824.22</v>
      </c>
      <c r="W12" s="20">
        <v>2.3497419625971842E-2</v>
      </c>
      <c r="X12" s="16">
        <v>111824.22</v>
      </c>
      <c r="Y12" s="20">
        <v>2.3497419625971842E-2</v>
      </c>
    </row>
    <row r="13" spans="2:25" ht="63.75" x14ac:dyDescent="0.25">
      <c r="B13" s="21" t="s">
        <v>61</v>
      </c>
      <c r="C13" s="28" t="s">
        <v>90</v>
      </c>
      <c r="D13" s="21" t="s">
        <v>54</v>
      </c>
      <c r="E13" s="21" t="s">
        <v>62</v>
      </c>
      <c r="F13" s="21" t="s">
        <v>53</v>
      </c>
      <c r="G13" s="21" t="s">
        <v>63</v>
      </c>
      <c r="H13" s="21">
        <v>10</v>
      </c>
      <c r="I13" s="21" t="s">
        <v>85</v>
      </c>
      <c r="J13" s="21" t="s">
        <v>86</v>
      </c>
      <c r="K13" s="21">
        <v>4</v>
      </c>
      <c r="L13" s="16">
        <v>13600000</v>
      </c>
      <c r="M13" s="16"/>
      <c r="N13" s="16"/>
      <c r="O13" s="16">
        <v>13600000</v>
      </c>
      <c r="P13" s="16">
        <v>0</v>
      </c>
      <c r="Q13" s="16">
        <v>0</v>
      </c>
      <c r="R13" s="16">
        <v>0</v>
      </c>
      <c r="S13" s="17">
        <v>13600000</v>
      </c>
      <c r="T13" s="16">
        <v>0</v>
      </c>
      <c r="U13" s="20">
        <v>0</v>
      </c>
      <c r="V13" s="16">
        <v>0</v>
      </c>
      <c r="W13" s="20">
        <v>0</v>
      </c>
      <c r="X13" s="16">
        <v>0</v>
      </c>
      <c r="Y13" s="20">
        <v>0</v>
      </c>
    </row>
    <row r="14" spans="2:25" ht="63.75" x14ac:dyDescent="0.25">
      <c r="B14" s="21" t="s">
        <v>61</v>
      </c>
      <c r="C14" s="28" t="s">
        <v>90</v>
      </c>
      <c r="D14" s="21" t="s">
        <v>54</v>
      </c>
      <c r="E14" s="21" t="s">
        <v>64</v>
      </c>
      <c r="F14" s="21" t="s">
        <v>53</v>
      </c>
      <c r="G14" s="21" t="s">
        <v>112</v>
      </c>
      <c r="H14" s="21">
        <v>10</v>
      </c>
      <c r="I14" s="21" t="s">
        <v>85</v>
      </c>
      <c r="J14" s="21" t="s">
        <v>86</v>
      </c>
      <c r="K14" s="21">
        <v>4</v>
      </c>
      <c r="L14" s="16">
        <v>45000</v>
      </c>
      <c r="M14" s="16"/>
      <c r="N14" s="16"/>
      <c r="O14" s="16">
        <v>45000</v>
      </c>
      <c r="P14" s="16">
        <v>0</v>
      </c>
      <c r="Q14" s="16">
        <v>0</v>
      </c>
      <c r="R14" s="16">
        <v>0</v>
      </c>
      <c r="S14" s="17">
        <v>45000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20">
        <v>0</v>
      </c>
    </row>
    <row r="15" spans="2:25" ht="63.75" x14ac:dyDescent="0.25">
      <c r="B15" s="21" t="s">
        <v>61</v>
      </c>
      <c r="C15" s="28" t="s">
        <v>90</v>
      </c>
      <c r="D15" s="21" t="s">
        <v>54</v>
      </c>
      <c r="E15" s="21" t="s">
        <v>91</v>
      </c>
      <c r="F15" s="21" t="s">
        <v>53</v>
      </c>
      <c r="G15" s="21" t="s">
        <v>92</v>
      </c>
      <c r="H15" s="21">
        <v>10</v>
      </c>
      <c r="I15" s="21" t="s">
        <v>85</v>
      </c>
      <c r="J15" s="21" t="s">
        <v>86</v>
      </c>
      <c r="K15" s="21">
        <v>4</v>
      </c>
      <c r="L15" s="16">
        <v>4500000</v>
      </c>
      <c r="M15" s="16"/>
      <c r="N15" s="16"/>
      <c r="O15" s="16">
        <v>4500000</v>
      </c>
      <c r="P15" s="16">
        <v>0</v>
      </c>
      <c r="Q15" s="16">
        <v>0</v>
      </c>
      <c r="R15" s="16">
        <v>0</v>
      </c>
      <c r="S15" s="17">
        <v>4500000</v>
      </c>
      <c r="T15" s="16">
        <v>0</v>
      </c>
      <c r="U15" s="33">
        <v>0</v>
      </c>
      <c r="V15" s="16">
        <v>0</v>
      </c>
      <c r="W15" s="20">
        <v>0</v>
      </c>
      <c r="X15" s="16">
        <v>0</v>
      </c>
      <c r="Y15" s="20">
        <v>0</v>
      </c>
    </row>
    <row r="16" spans="2:25" ht="63.75" x14ac:dyDescent="0.25">
      <c r="B16" s="21" t="s">
        <v>61</v>
      </c>
      <c r="C16" s="28" t="s">
        <v>90</v>
      </c>
      <c r="D16" s="21" t="s">
        <v>54</v>
      </c>
      <c r="E16" s="21" t="s">
        <v>87</v>
      </c>
      <c r="F16" s="21" t="s">
        <v>53</v>
      </c>
      <c r="G16" s="21" t="s">
        <v>88</v>
      </c>
      <c r="H16" s="21">
        <v>10</v>
      </c>
      <c r="I16" s="21" t="s">
        <v>85</v>
      </c>
      <c r="J16" s="21" t="s">
        <v>86</v>
      </c>
      <c r="K16" s="21">
        <v>4</v>
      </c>
      <c r="L16" s="16">
        <v>4000000</v>
      </c>
      <c r="M16" s="16"/>
      <c r="N16" s="16"/>
      <c r="O16" s="16">
        <v>4000000</v>
      </c>
      <c r="P16" s="16">
        <v>0</v>
      </c>
      <c r="Q16" s="16">
        <v>0</v>
      </c>
      <c r="R16" s="16">
        <v>0</v>
      </c>
      <c r="S16" s="17">
        <v>4000000</v>
      </c>
      <c r="T16" s="16">
        <v>0</v>
      </c>
      <c r="U16" s="20">
        <v>0</v>
      </c>
      <c r="V16" s="16">
        <v>0</v>
      </c>
      <c r="W16" s="20">
        <v>0</v>
      </c>
      <c r="X16" s="16">
        <v>0</v>
      </c>
      <c r="Y16" s="20">
        <v>0</v>
      </c>
    </row>
    <row r="17" spans="2:25" ht="63.75" x14ac:dyDescent="0.25">
      <c r="B17" s="21" t="s">
        <v>61</v>
      </c>
      <c r="C17" s="28" t="s">
        <v>90</v>
      </c>
      <c r="D17" s="21" t="s">
        <v>54</v>
      </c>
      <c r="E17" s="21" t="s">
        <v>82</v>
      </c>
      <c r="F17" s="21" t="s">
        <v>53</v>
      </c>
      <c r="G17" s="21" t="s">
        <v>83</v>
      </c>
      <c r="H17" s="21">
        <v>10</v>
      </c>
      <c r="I17" s="21" t="s">
        <v>85</v>
      </c>
      <c r="J17" s="21" t="s">
        <v>100</v>
      </c>
      <c r="K17" s="21">
        <v>4</v>
      </c>
      <c r="L17" s="16">
        <v>100000</v>
      </c>
      <c r="M17" s="16"/>
      <c r="N17" s="16"/>
      <c r="O17" s="16">
        <v>100000</v>
      </c>
      <c r="P17" s="16">
        <v>0</v>
      </c>
      <c r="Q17" s="16">
        <v>0</v>
      </c>
      <c r="R17" s="16">
        <v>0</v>
      </c>
      <c r="S17" s="17">
        <v>100000</v>
      </c>
      <c r="T17" s="16">
        <v>0</v>
      </c>
      <c r="U17" s="20">
        <v>0</v>
      </c>
      <c r="V17" s="16">
        <v>0</v>
      </c>
      <c r="W17" s="20">
        <v>0</v>
      </c>
      <c r="X17" s="16">
        <v>0</v>
      </c>
      <c r="Y17" s="20">
        <v>0</v>
      </c>
    </row>
    <row r="18" spans="2:25" ht="63.75" x14ac:dyDescent="0.25">
      <c r="B18" s="21" t="s">
        <v>61</v>
      </c>
      <c r="C18" s="28" t="s">
        <v>90</v>
      </c>
      <c r="D18" s="21" t="s">
        <v>54</v>
      </c>
      <c r="E18" s="21" t="s">
        <v>101</v>
      </c>
      <c r="F18" s="21" t="s">
        <v>53</v>
      </c>
      <c r="G18" s="21" t="s">
        <v>113</v>
      </c>
      <c r="H18" s="21">
        <v>10</v>
      </c>
      <c r="I18" s="21" t="s">
        <v>85</v>
      </c>
      <c r="J18" s="21" t="s">
        <v>86</v>
      </c>
      <c r="K18" s="21">
        <v>4</v>
      </c>
      <c r="L18" s="16">
        <v>2500000</v>
      </c>
      <c r="M18" s="16"/>
      <c r="N18" s="16"/>
      <c r="O18" s="16">
        <v>2500000</v>
      </c>
      <c r="P18" s="16">
        <v>0</v>
      </c>
      <c r="Q18" s="16">
        <v>0</v>
      </c>
      <c r="R18" s="16">
        <v>0</v>
      </c>
      <c r="S18" s="17">
        <v>2500000</v>
      </c>
      <c r="T18" s="16">
        <v>0</v>
      </c>
      <c r="U18" s="20">
        <v>0</v>
      </c>
      <c r="V18" s="16">
        <v>0</v>
      </c>
      <c r="W18" s="20">
        <v>0</v>
      </c>
      <c r="X18" s="16">
        <v>0</v>
      </c>
      <c r="Y18" s="20">
        <v>0</v>
      </c>
    </row>
    <row r="19" spans="2:25" ht="63.75" x14ac:dyDescent="0.25">
      <c r="B19" s="21" t="s">
        <v>61</v>
      </c>
      <c r="C19" s="28" t="s">
        <v>90</v>
      </c>
      <c r="D19" s="21" t="s">
        <v>54</v>
      </c>
      <c r="E19" s="21" t="s">
        <v>101</v>
      </c>
      <c r="F19" s="21" t="s">
        <v>53</v>
      </c>
      <c r="G19" s="21" t="s">
        <v>80</v>
      </c>
      <c r="H19" s="21">
        <v>10</v>
      </c>
      <c r="I19" s="21" t="s">
        <v>85</v>
      </c>
      <c r="J19" s="21" t="s">
        <v>86</v>
      </c>
      <c r="K19" s="21">
        <v>4</v>
      </c>
      <c r="L19" s="16">
        <v>3696946</v>
      </c>
      <c r="M19" s="16"/>
      <c r="N19" s="16"/>
      <c r="O19" s="16">
        <v>3696946</v>
      </c>
      <c r="P19" s="16">
        <v>0</v>
      </c>
      <c r="Q19" s="16">
        <v>0</v>
      </c>
      <c r="R19" s="16">
        <v>0</v>
      </c>
      <c r="S19" s="17">
        <v>3696946</v>
      </c>
      <c r="T19" s="16">
        <v>0</v>
      </c>
      <c r="U19" s="20">
        <v>0</v>
      </c>
      <c r="V19" s="16">
        <v>0</v>
      </c>
      <c r="W19" s="20">
        <v>0</v>
      </c>
      <c r="X19" s="16">
        <v>0</v>
      </c>
      <c r="Y19" s="20">
        <v>0</v>
      </c>
    </row>
    <row r="20" spans="2:25" ht="63.75" x14ac:dyDescent="0.25">
      <c r="B20" s="21" t="s">
        <v>61</v>
      </c>
      <c r="C20" s="28" t="s">
        <v>90</v>
      </c>
      <c r="D20" s="21" t="s">
        <v>54</v>
      </c>
      <c r="E20" s="21" t="s">
        <v>66</v>
      </c>
      <c r="F20" s="21" t="s">
        <v>53</v>
      </c>
      <c r="G20" s="21" t="s">
        <v>67</v>
      </c>
      <c r="H20" s="21">
        <v>10</v>
      </c>
      <c r="I20" s="21" t="s">
        <v>85</v>
      </c>
      <c r="J20" s="21" t="s">
        <v>86</v>
      </c>
      <c r="K20" s="21">
        <v>4</v>
      </c>
      <c r="L20" s="16">
        <v>2000000</v>
      </c>
      <c r="M20" s="16"/>
      <c r="N20" s="16"/>
      <c r="O20" s="16">
        <v>2000000</v>
      </c>
      <c r="P20" s="16">
        <v>0</v>
      </c>
      <c r="Q20" s="16">
        <v>0</v>
      </c>
      <c r="R20" s="16">
        <v>0</v>
      </c>
      <c r="S20" s="17">
        <v>2000000</v>
      </c>
      <c r="T20" s="16">
        <v>0</v>
      </c>
      <c r="U20" s="20">
        <v>0</v>
      </c>
      <c r="V20" s="16">
        <v>0</v>
      </c>
      <c r="W20" s="20">
        <v>0</v>
      </c>
      <c r="X20" s="16">
        <v>0</v>
      </c>
      <c r="Y20" s="20">
        <v>0</v>
      </c>
    </row>
    <row r="21" spans="2:25" ht="63.75" x14ac:dyDescent="0.25">
      <c r="B21" s="21" t="s">
        <v>61</v>
      </c>
      <c r="C21" s="28" t="s">
        <v>90</v>
      </c>
      <c r="D21" s="21" t="s">
        <v>54</v>
      </c>
      <c r="E21" s="21" t="s">
        <v>102</v>
      </c>
      <c r="F21" s="21" t="s">
        <v>53</v>
      </c>
      <c r="G21" s="21" t="s">
        <v>103</v>
      </c>
      <c r="H21" s="21">
        <v>10</v>
      </c>
      <c r="I21" s="21" t="s">
        <v>85</v>
      </c>
      <c r="J21" s="21" t="s">
        <v>86</v>
      </c>
      <c r="K21" s="21">
        <v>4</v>
      </c>
      <c r="L21" s="16">
        <v>3500000</v>
      </c>
      <c r="M21" s="16"/>
      <c r="N21" s="16"/>
      <c r="O21" s="16">
        <v>3500000</v>
      </c>
      <c r="P21" s="16">
        <v>0</v>
      </c>
      <c r="Q21" s="16">
        <v>0</v>
      </c>
      <c r="R21" s="16">
        <v>0</v>
      </c>
      <c r="S21" s="17">
        <v>3500000</v>
      </c>
      <c r="T21" s="16">
        <v>0</v>
      </c>
      <c r="U21" s="20">
        <v>0</v>
      </c>
      <c r="V21" s="16">
        <v>0</v>
      </c>
      <c r="W21" s="20">
        <v>0</v>
      </c>
      <c r="X21" s="16">
        <v>0</v>
      </c>
      <c r="Y21" s="20">
        <v>0</v>
      </c>
    </row>
    <row r="22" spans="2:25" ht="63.75" x14ac:dyDescent="0.25">
      <c r="B22" s="18" t="s">
        <v>61</v>
      </c>
      <c r="C22" s="28" t="s">
        <v>90</v>
      </c>
      <c r="D22" s="18" t="s">
        <v>54</v>
      </c>
      <c r="E22" s="18" t="s">
        <v>104</v>
      </c>
      <c r="F22" s="18" t="s">
        <v>53</v>
      </c>
      <c r="G22" s="18" t="s">
        <v>105</v>
      </c>
      <c r="H22" s="18">
        <v>10</v>
      </c>
      <c r="I22" s="18" t="s">
        <v>85</v>
      </c>
      <c r="J22" s="18" t="s">
        <v>86</v>
      </c>
      <c r="K22" s="18">
        <v>4</v>
      </c>
      <c r="L22" s="19">
        <v>100000</v>
      </c>
      <c r="M22" s="19"/>
      <c r="N22" s="19"/>
      <c r="O22" s="16">
        <v>100000</v>
      </c>
      <c r="P22" s="19">
        <v>0</v>
      </c>
      <c r="Q22" s="19">
        <v>0</v>
      </c>
      <c r="R22" s="19">
        <v>0</v>
      </c>
      <c r="S22" s="17">
        <v>100000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20">
        <v>0</v>
      </c>
    </row>
    <row r="23" spans="2:25" ht="63.75" x14ac:dyDescent="0.25">
      <c r="B23" s="18" t="s">
        <v>61</v>
      </c>
      <c r="C23" s="28" t="s">
        <v>90</v>
      </c>
      <c r="D23" s="18" t="s">
        <v>54</v>
      </c>
      <c r="E23" s="18" t="s">
        <v>65</v>
      </c>
      <c r="F23" s="18" t="s">
        <v>53</v>
      </c>
      <c r="G23" s="18" t="s">
        <v>114</v>
      </c>
      <c r="H23" s="18">
        <v>10</v>
      </c>
      <c r="I23" s="18" t="s">
        <v>85</v>
      </c>
      <c r="J23" s="18" t="s">
        <v>86</v>
      </c>
      <c r="K23" s="18">
        <v>4</v>
      </c>
      <c r="L23" s="19">
        <v>4000000</v>
      </c>
      <c r="M23" s="19"/>
      <c r="N23" s="19"/>
      <c r="O23" s="16">
        <v>4000000</v>
      </c>
      <c r="P23" s="19">
        <v>0</v>
      </c>
      <c r="Q23" s="19">
        <v>0</v>
      </c>
      <c r="R23" s="19">
        <v>0</v>
      </c>
      <c r="S23" s="19">
        <v>4000000</v>
      </c>
      <c r="T23" s="16">
        <v>0</v>
      </c>
      <c r="U23" s="20">
        <v>0</v>
      </c>
      <c r="V23" s="16">
        <v>0</v>
      </c>
      <c r="W23" s="20">
        <v>0</v>
      </c>
      <c r="X23" s="16">
        <v>0</v>
      </c>
      <c r="Y23" s="20">
        <v>0</v>
      </c>
    </row>
    <row r="24" spans="2:25" ht="38.25" x14ac:dyDescent="0.25">
      <c r="B24" s="18" t="s">
        <v>61</v>
      </c>
      <c r="C24" s="28" t="s">
        <v>90</v>
      </c>
      <c r="D24" s="18" t="s">
        <v>54</v>
      </c>
      <c r="E24" s="18" t="s">
        <v>106</v>
      </c>
      <c r="F24" s="18" t="s">
        <v>53</v>
      </c>
      <c r="G24" s="18" t="s">
        <v>115</v>
      </c>
      <c r="H24" s="18">
        <v>10</v>
      </c>
      <c r="I24" s="18" t="s">
        <v>85</v>
      </c>
      <c r="J24" s="18" t="s">
        <v>86</v>
      </c>
      <c r="K24" s="18">
        <v>3</v>
      </c>
      <c r="L24" s="19">
        <v>137137014.00480002</v>
      </c>
      <c r="M24" s="19"/>
      <c r="N24" s="19"/>
      <c r="O24" s="16">
        <v>137137014.00480002</v>
      </c>
      <c r="P24" s="16">
        <v>0</v>
      </c>
      <c r="Q24" s="16">
        <v>0</v>
      </c>
      <c r="R24" s="16">
        <v>0</v>
      </c>
      <c r="S24" s="17">
        <v>137137014.00480002</v>
      </c>
      <c r="T24" s="16">
        <v>34022206.890000001</v>
      </c>
      <c r="U24" s="20">
        <v>0.24808916204642728</v>
      </c>
      <c r="V24" s="16">
        <v>6025479.7000000002</v>
      </c>
      <c r="W24" s="20">
        <v>4.3937661496618985E-2</v>
      </c>
      <c r="X24" s="16">
        <v>6025478.7000000002</v>
      </c>
      <c r="Y24" s="20">
        <v>4.393765420464163E-2</v>
      </c>
    </row>
    <row r="25" spans="2:25" ht="38.25" x14ac:dyDescent="0.25">
      <c r="B25" s="18" t="s">
        <v>61</v>
      </c>
      <c r="C25" s="28" t="s">
        <v>90</v>
      </c>
      <c r="D25" s="18" t="s">
        <v>54</v>
      </c>
      <c r="E25" s="18" t="s">
        <v>106</v>
      </c>
      <c r="F25" s="18" t="s">
        <v>53</v>
      </c>
      <c r="G25" s="18" t="s">
        <v>115</v>
      </c>
      <c r="H25" s="18">
        <v>10</v>
      </c>
      <c r="I25" s="18" t="s">
        <v>85</v>
      </c>
      <c r="J25" s="18" t="s">
        <v>86</v>
      </c>
      <c r="K25" s="18">
        <v>4</v>
      </c>
      <c r="L25" s="19">
        <v>9397373</v>
      </c>
      <c r="M25" s="19"/>
      <c r="N25" s="19"/>
      <c r="O25" s="16">
        <v>9397373</v>
      </c>
      <c r="P25" s="16">
        <v>0</v>
      </c>
      <c r="Q25" s="16">
        <v>0</v>
      </c>
      <c r="R25" s="16">
        <v>0</v>
      </c>
      <c r="S25" s="17">
        <v>9397373</v>
      </c>
      <c r="T25" s="16">
        <v>0</v>
      </c>
      <c r="U25" s="20">
        <v>0</v>
      </c>
      <c r="V25" s="16">
        <v>0</v>
      </c>
      <c r="W25" s="20">
        <v>0</v>
      </c>
      <c r="X25" s="16">
        <v>0</v>
      </c>
      <c r="Y25" s="20">
        <v>0</v>
      </c>
    </row>
    <row r="26" spans="2:25" ht="38.25" x14ac:dyDescent="0.25">
      <c r="B26" s="18" t="s">
        <v>61</v>
      </c>
      <c r="C26" s="28" t="s">
        <v>90</v>
      </c>
      <c r="D26" s="18" t="s">
        <v>54</v>
      </c>
      <c r="E26" s="18" t="s">
        <v>106</v>
      </c>
      <c r="F26" s="18" t="s">
        <v>53</v>
      </c>
      <c r="G26" s="18" t="s">
        <v>115</v>
      </c>
      <c r="H26" s="18">
        <v>10</v>
      </c>
      <c r="I26" s="18" t="s">
        <v>99</v>
      </c>
      <c r="J26" s="18" t="s">
        <v>100</v>
      </c>
      <c r="K26" s="18">
        <v>3</v>
      </c>
      <c r="L26" s="19">
        <v>81020000</v>
      </c>
      <c r="M26" s="19"/>
      <c r="N26" s="19"/>
      <c r="O26" s="16">
        <v>81020000</v>
      </c>
      <c r="P26" s="16">
        <v>0</v>
      </c>
      <c r="Q26" s="16">
        <v>0</v>
      </c>
      <c r="R26" s="16">
        <v>0</v>
      </c>
      <c r="S26" s="17">
        <v>81020000</v>
      </c>
      <c r="T26" s="16">
        <v>3631190</v>
      </c>
      <c r="U26" s="20">
        <v>4.4818439891384843E-2</v>
      </c>
      <c r="V26" s="16">
        <v>2231190</v>
      </c>
      <c r="W26" s="20">
        <v>2.7538755862749939E-2</v>
      </c>
      <c r="X26" s="16">
        <v>2231190</v>
      </c>
      <c r="Y26" s="20">
        <v>2.7538755862749939E-2</v>
      </c>
    </row>
    <row r="27" spans="2:25" ht="38.25" x14ac:dyDescent="0.25">
      <c r="B27" s="18" t="s">
        <v>61</v>
      </c>
      <c r="C27" s="28" t="s">
        <v>90</v>
      </c>
      <c r="D27" s="18" t="s">
        <v>107</v>
      </c>
      <c r="E27" s="18" t="s">
        <v>108</v>
      </c>
      <c r="F27" s="18" t="s">
        <v>53</v>
      </c>
      <c r="G27" s="18" t="s">
        <v>115</v>
      </c>
      <c r="H27" s="18">
        <v>10</v>
      </c>
      <c r="I27" s="18" t="s">
        <v>85</v>
      </c>
      <c r="J27" s="18" t="s">
        <v>86</v>
      </c>
      <c r="K27" s="18">
        <v>3</v>
      </c>
      <c r="L27" s="19">
        <v>60377127</v>
      </c>
      <c r="M27" s="19"/>
      <c r="N27" s="19"/>
      <c r="O27" s="16">
        <v>60377127</v>
      </c>
      <c r="P27" s="16">
        <v>0</v>
      </c>
      <c r="Q27" s="16">
        <v>0</v>
      </c>
      <c r="R27" s="16">
        <v>0</v>
      </c>
      <c r="S27" s="17">
        <v>60377127</v>
      </c>
      <c r="T27" s="16">
        <v>5154805.62</v>
      </c>
      <c r="U27" s="20">
        <v>8.5376795421219703E-2</v>
      </c>
      <c r="V27" s="16">
        <v>0</v>
      </c>
      <c r="W27" s="20">
        <v>0</v>
      </c>
      <c r="X27" s="16">
        <v>0</v>
      </c>
      <c r="Y27" s="20">
        <v>0</v>
      </c>
    </row>
    <row r="28" spans="2:25" ht="38.25" x14ac:dyDescent="0.25">
      <c r="B28" s="18" t="s">
        <v>61</v>
      </c>
      <c r="C28" s="28" t="s">
        <v>90</v>
      </c>
      <c r="D28" s="18" t="s">
        <v>107</v>
      </c>
      <c r="E28" s="18" t="s">
        <v>108</v>
      </c>
      <c r="F28" s="18" t="s">
        <v>53</v>
      </c>
      <c r="G28" s="18" t="s">
        <v>115</v>
      </c>
      <c r="H28" s="18">
        <v>10</v>
      </c>
      <c r="I28" s="18" t="s">
        <v>85</v>
      </c>
      <c r="J28" s="18" t="s">
        <v>86</v>
      </c>
      <c r="K28" s="18">
        <v>4</v>
      </c>
      <c r="L28" s="19">
        <v>28215801</v>
      </c>
      <c r="M28" s="19"/>
      <c r="N28" s="19"/>
      <c r="O28" s="16">
        <v>28215801</v>
      </c>
      <c r="P28" s="16">
        <v>0</v>
      </c>
      <c r="Q28" s="16">
        <v>0</v>
      </c>
      <c r="R28" s="16">
        <v>0</v>
      </c>
      <c r="S28" s="17">
        <v>28215801</v>
      </c>
      <c r="T28" s="16">
        <v>0</v>
      </c>
      <c r="U28" s="20">
        <v>0</v>
      </c>
      <c r="V28" s="16">
        <v>0</v>
      </c>
      <c r="W28" s="20">
        <v>0</v>
      </c>
      <c r="X28" s="16">
        <v>0</v>
      </c>
      <c r="Y28" s="20">
        <v>0</v>
      </c>
    </row>
    <row r="29" spans="2:25" ht="51" x14ac:dyDescent="0.25">
      <c r="B29" s="18" t="s">
        <v>61</v>
      </c>
      <c r="C29" s="28" t="s">
        <v>90</v>
      </c>
      <c r="D29" s="18" t="s">
        <v>68</v>
      </c>
      <c r="E29" s="18" t="s">
        <v>69</v>
      </c>
      <c r="F29" s="18" t="s">
        <v>53</v>
      </c>
      <c r="G29" s="18" t="s">
        <v>116</v>
      </c>
      <c r="H29" s="18">
        <v>10</v>
      </c>
      <c r="I29" s="18" t="s">
        <v>85</v>
      </c>
      <c r="J29" s="18" t="s">
        <v>86</v>
      </c>
      <c r="K29" s="18">
        <v>3</v>
      </c>
      <c r="L29" s="19">
        <v>4216739</v>
      </c>
      <c r="M29" s="19"/>
      <c r="N29" s="19"/>
      <c r="O29" s="16">
        <v>4216739</v>
      </c>
      <c r="P29" s="16">
        <v>0</v>
      </c>
      <c r="Q29" s="16">
        <v>0</v>
      </c>
      <c r="R29" s="16">
        <v>0</v>
      </c>
      <c r="S29" s="17">
        <v>4216739</v>
      </c>
      <c r="T29" s="16">
        <v>1309001.44</v>
      </c>
      <c r="U29" s="20">
        <v>0.31042979895127487</v>
      </c>
      <c r="V29" s="16">
        <v>94841.44</v>
      </c>
      <c r="W29" s="33">
        <v>2.2491655281486476E-2</v>
      </c>
      <c r="X29" s="16">
        <v>94841.44</v>
      </c>
      <c r="Y29" s="33">
        <v>2.2491655281486476E-2</v>
      </c>
    </row>
    <row r="30" spans="2:25" ht="38.25" x14ac:dyDescent="0.25">
      <c r="B30" s="18" t="s">
        <v>61</v>
      </c>
      <c r="C30" s="28" t="s">
        <v>90</v>
      </c>
      <c r="D30" s="18" t="s">
        <v>54</v>
      </c>
      <c r="E30" s="18" t="s">
        <v>109</v>
      </c>
      <c r="F30" s="18" t="s">
        <v>53</v>
      </c>
      <c r="G30" s="18" t="s">
        <v>110</v>
      </c>
      <c r="H30" s="18">
        <v>10</v>
      </c>
      <c r="I30" s="18" t="s">
        <v>85</v>
      </c>
      <c r="J30" s="18" t="s">
        <v>86</v>
      </c>
      <c r="K30" s="18">
        <v>4</v>
      </c>
      <c r="L30" s="19">
        <v>1000</v>
      </c>
      <c r="M30" s="19"/>
      <c r="N30" s="19"/>
      <c r="O30" s="16">
        <v>1000</v>
      </c>
      <c r="P30" s="16">
        <v>0</v>
      </c>
      <c r="Q30" s="16">
        <v>0</v>
      </c>
      <c r="R30" s="16">
        <v>0</v>
      </c>
      <c r="S30" s="17">
        <v>1000</v>
      </c>
      <c r="T30" s="16">
        <v>0</v>
      </c>
      <c r="U30" s="20">
        <v>0</v>
      </c>
      <c r="V30" s="16">
        <v>0</v>
      </c>
      <c r="W30" s="20">
        <v>0</v>
      </c>
      <c r="X30" s="16">
        <v>0</v>
      </c>
      <c r="Y30" s="20">
        <v>0</v>
      </c>
    </row>
    <row r="31" spans="2:25" ht="63.75" x14ac:dyDescent="0.25">
      <c r="B31" s="18" t="s">
        <v>70</v>
      </c>
      <c r="C31" s="28" t="s">
        <v>95</v>
      </c>
      <c r="D31" s="18" t="s">
        <v>68</v>
      </c>
      <c r="E31" s="18" t="s">
        <v>71</v>
      </c>
      <c r="F31" s="18" t="s">
        <v>53</v>
      </c>
      <c r="G31" s="18" t="s">
        <v>72</v>
      </c>
      <c r="H31" s="18">
        <v>10</v>
      </c>
      <c r="I31" s="18" t="s">
        <v>89</v>
      </c>
      <c r="J31" s="18" t="s">
        <v>84</v>
      </c>
      <c r="K31" s="18">
        <v>3</v>
      </c>
      <c r="L31" s="19">
        <v>1009000</v>
      </c>
      <c r="M31" s="19"/>
      <c r="N31" s="19"/>
      <c r="O31" s="16">
        <v>1009000</v>
      </c>
      <c r="P31" s="16">
        <v>0</v>
      </c>
      <c r="Q31" s="16">
        <v>0</v>
      </c>
      <c r="R31" s="16">
        <v>0</v>
      </c>
      <c r="S31" s="17">
        <v>1009000</v>
      </c>
      <c r="T31" s="16">
        <v>2531.6</v>
      </c>
      <c r="U31" s="20">
        <v>2.5090188305252723E-3</v>
      </c>
      <c r="V31" s="16">
        <v>2531.6</v>
      </c>
      <c r="W31" s="33">
        <v>2.5090188305252723E-3</v>
      </c>
      <c r="X31" s="16">
        <v>2531.6</v>
      </c>
      <c r="Y31" s="33">
        <v>2.5090188305252723E-3</v>
      </c>
    </row>
    <row r="32" spans="2:25" ht="38.25" x14ac:dyDescent="0.25">
      <c r="B32" s="18" t="s">
        <v>73</v>
      </c>
      <c r="C32" s="28" t="s">
        <v>96</v>
      </c>
      <c r="D32" s="18" t="s">
        <v>54</v>
      </c>
      <c r="E32" s="18" t="s">
        <v>74</v>
      </c>
      <c r="F32" s="18" t="s">
        <v>53</v>
      </c>
      <c r="G32" s="18" t="s">
        <v>75</v>
      </c>
      <c r="H32" s="18">
        <v>10</v>
      </c>
      <c r="I32" s="18" t="s">
        <v>99</v>
      </c>
      <c r="J32" s="18" t="s">
        <v>100</v>
      </c>
      <c r="K32" s="18">
        <v>3</v>
      </c>
      <c r="L32" s="19">
        <v>726000</v>
      </c>
      <c r="M32" s="19"/>
      <c r="N32" s="19"/>
      <c r="O32" s="16">
        <v>726000</v>
      </c>
      <c r="P32" s="16">
        <v>0</v>
      </c>
      <c r="Q32" s="16">
        <v>0</v>
      </c>
      <c r="R32" s="16">
        <v>0</v>
      </c>
      <c r="S32" s="17">
        <v>726000</v>
      </c>
      <c r="T32" s="16">
        <v>0</v>
      </c>
      <c r="U32" s="20">
        <v>0</v>
      </c>
      <c r="V32" s="16">
        <v>0</v>
      </c>
      <c r="W32" s="20">
        <v>0</v>
      </c>
      <c r="X32" s="16">
        <v>0</v>
      </c>
      <c r="Y32" s="20">
        <v>0</v>
      </c>
    </row>
    <row r="33" spans="2:25" ht="38.25" x14ac:dyDescent="0.25">
      <c r="B33" s="13" t="s">
        <v>73</v>
      </c>
      <c r="C33" s="22" t="s">
        <v>96</v>
      </c>
      <c r="D33" s="13" t="s">
        <v>54</v>
      </c>
      <c r="E33" s="13" t="s">
        <v>74</v>
      </c>
      <c r="F33" s="13" t="s">
        <v>53</v>
      </c>
      <c r="G33" s="13" t="s">
        <v>75</v>
      </c>
      <c r="H33" s="13">
        <v>10</v>
      </c>
      <c r="I33" s="13" t="s">
        <v>85</v>
      </c>
      <c r="J33" s="18" t="s">
        <v>86</v>
      </c>
      <c r="K33" s="13">
        <v>3</v>
      </c>
      <c r="L33" s="19">
        <v>17409000</v>
      </c>
      <c r="M33" s="19"/>
      <c r="N33" s="19"/>
      <c r="O33" s="16">
        <v>17409000</v>
      </c>
      <c r="P33" s="16">
        <v>0</v>
      </c>
      <c r="Q33" s="16">
        <v>0</v>
      </c>
      <c r="R33" s="16">
        <v>0</v>
      </c>
      <c r="S33" s="17">
        <v>17409000</v>
      </c>
      <c r="T33" s="16">
        <v>0</v>
      </c>
      <c r="U33" s="20">
        <v>0</v>
      </c>
      <c r="V33" s="16">
        <v>0</v>
      </c>
      <c r="W33" s="20">
        <v>0</v>
      </c>
      <c r="X33" s="16">
        <v>0</v>
      </c>
      <c r="Y33" s="20">
        <v>0</v>
      </c>
    </row>
    <row r="34" spans="2:25" ht="38.25" x14ac:dyDescent="0.25">
      <c r="B34" s="18" t="s">
        <v>76</v>
      </c>
      <c r="C34" s="28" t="s">
        <v>97</v>
      </c>
      <c r="D34" s="18" t="s">
        <v>77</v>
      </c>
      <c r="E34" s="18" t="s">
        <v>78</v>
      </c>
      <c r="F34" s="18" t="s">
        <v>53</v>
      </c>
      <c r="G34" s="18" t="s">
        <v>79</v>
      </c>
      <c r="H34" s="18">
        <v>10</v>
      </c>
      <c r="I34" s="18" t="s">
        <v>99</v>
      </c>
      <c r="J34" s="18" t="s">
        <v>100</v>
      </c>
      <c r="K34" s="18" t="s">
        <v>81</v>
      </c>
      <c r="L34" s="19">
        <v>1506000</v>
      </c>
      <c r="M34" s="19"/>
      <c r="N34" s="19"/>
      <c r="O34" s="16">
        <v>1506000</v>
      </c>
      <c r="P34" s="16">
        <v>0</v>
      </c>
      <c r="Q34" s="16">
        <v>0</v>
      </c>
      <c r="R34" s="16">
        <v>0</v>
      </c>
      <c r="S34" s="17">
        <v>1506000</v>
      </c>
      <c r="T34" s="16">
        <v>0</v>
      </c>
      <c r="U34" s="20">
        <v>0</v>
      </c>
      <c r="V34" s="16">
        <v>0</v>
      </c>
      <c r="W34" s="20">
        <v>0</v>
      </c>
      <c r="X34" s="16">
        <v>0</v>
      </c>
      <c r="Y34" s="31">
        <v>0</v>
      </c>
    </row>
    <row r="35" spans="2:25" ht="38.25" x14ac:dyDescent="0.25">
      <c r="B35" s="18" t="s">
        <v>76</v>
      </c>
      <c r="C35" s="28" t="s">
        <v>97</v>
      </c>
      <c r="D35" s="18" t="s">
        <v>77</v>
      </c>
      <c r="E35" s="18" t="s">
        <v>78</v>
      </c>
      <c r="F35" s="18" t="s">
        <v>53</v>
      </c>
      <c r="G35" s="18" t="s">
        <v>79</v>
      </c>
      <c r="H35" s="18">
        <v>10</v>
      </c>
      <c r="I35" s="18" t="s">
        <v>85</v>
      </c>
      <c r="J35" s="18" t="s">
        <v>86</v>
      </c>
      <c r="K35" s="18">
        <v>3</v>
      </c>
      <c r="L35" s="19">
        <v>4716095</v>
      </c>
      <c r="M35" s="19"/>
      <c r="N35" s="19"/>
      <c r="O35" s="16">
        <v>4716095</v>
      </c>
      <c r="P35" s="19">
        <v>0</v>
      </c>
      <c r="Q35" s="19">
        <v>0</v>
      </c>
      <c r="R35" s="19">
        <v>0</v>
      </c>
      <c r="S35" s="17">
        <v>4716095</v>
      </c>
      <c r="T35" s="16">
        <v>17938.32</v>
      </c>
      <c r="U35" s="20">
        <v>3.8036383915082289E-3</v>
      </c>
      <c r="V35" s="16">
        <v>17938.32</v>
      </c>
      <c r="W35" s="20">
        <v>3.8036383915082289E-3</v>
      </c>
      <c r="X35" s="16">
        <v>17938.32</v>
      </c>
      <c r="Y35" s="20">
        <v>3.8036383915082289E-3</v>
      </c>
    </row>
    <row r="36" spans="2:25" ht="39" thickBot="1" x14ac:dyDescent="0.3">
      <c r="B36" s="18" t="s">
        <v>76</v>
      </c>
      <c r="C36" s="28" t="s">
        <v>97</v>
      </c>
      <c r="D36" s="18" t="s">
        <v>77</v>
      </c>
      <c r="E36" s="18" t="s">
        <v>78</v>
      </c>
      <c r="F36" s="18" t="s">
        <v>53</v>
      </c>
      <c r="G36" s="18" t="s">
        <v>79</v>
      </c>
      <c r="H36" s="18">
        <v>10</v>
      </c>
      <c r="I36" s="18" t="s">
        <v>85</v>
      </c>
      <c r="J36" s="18" t="s">
        <v>86</v>
      </c>
      <c r="K36" s="18" t="s">
        <v>81</v>
      </c>
      <c r="L36" s="19">
        <v>4530905</v>
      </c>
      <c r="M36" s="19"/>
      <c r="N36" s="19"/>
      <c r="O36" s="16">
        <v>4530905</v>
      </c>
      <c r="P36" s="19">
        <v>0</v>
      </c>
      <c r="Q36" s="19">
        <v>0</v>
      </c>
      <c r="R36" s="19">
        <v>0</v>
      </c>
      <c r="S36" s="17">
        <v>4530905</v>
      </c>
      <c r="T36" s="16">
        <v>0</v>
      </c>
      <c r="U36" s="20">
        <v>0</v>
      </c>
      <c r="V36" s="16">
        <v>0</v>
      </c>
      <c r="W36" s="20">
        <v>0</v>
      </c>
      <c r="X36" s="16">
        <v>0</v>
      </c>
      <c r="Y36" s="20">
        <v>0</v>
      </c>
    </row>
    <row r="37" spans="2:25" ht="13.5" thickTop="1" x14ac:dyDescent="0.25">
      <c r="B37" s="14" t="s">
        <v>41</v>
      </c>
      <c r="C37" s="15"/>
      <c r="D37" s="14"/>
      <c r="E37" s="26"/>
      <c r="F37" s="14"/>
      <c r="G37" s="14"/>
      <c r="H37" s="14"/>
      <c r="I37" s="14"/>
      <c r="J37" s="14"/>
      <c r="K37" s="14"/>
      <c r="L37" s="27">
        <f>SUM(L5:L36)-0.01</f>
        <v>2193018999.9987998</v>
      </c>
      <c r="M37" s="27">
        <f>SUM(M5:M36)</f>
        <v>0</v>
      </c>
      <c r="N37" s="27">
        <f>SUM(N5:N36)</f>
        <v>0</v>
      </c>
      <c r="O37" s="27">
        <f>SUM(O5:O36)-0.01</f>
        <v>2193018999.9987998</v>
      </c>
      <c r="P37" s="27">
        <f>SUM(P5:P36)</f>
        <v>0</v>
      </c>
      <c r="Q37" s="27">
        <f>SUM(Q5:Q36)</f>
        <v>0</v>
      </c>
      <c r="R37" s="27">
        <f>SUM(R5:R36)</f>
        <v>0</v>
      </c>
      <c r="S37" s="27">
        <f>SUM(S5:S36)-0.01</f>
        <v>2193018999.9987998</v>
      </c>
      <c r="T37" s="27">
        <f>SUM(T5:T36)</f>
        <v>164229734.09999999</v>
      </c>
      <c r="U37" s="32">
        <f>T37/$S$37</f>
        <v>7.4887510824160605E-2</v>
      </c>
      <c r="V37" s="27">
        <f>SUM(V5:V36)</f>
        <v>127900821.71999998</v>
      </c>
      <c r="W37" s="32">
        <f>V37/$S$37</f>
        <v>5.8321802829829558E-2</v>
      </c>
      <c r="X37" s="27">
        <f>SUM(X5:X36)</f>
        <v>124902002.70999998</v>
      </c>
      <c r="Y37" s="32">
        <f>X37/$S$37</f>
        <v>5.6954364148266996E-2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25" right="0.25" top="0.75" bottom="0.75" header="0.3" footer="0.3"/>
  <pageSetup paperSize="9" scale="46" orientation="landscape" r:id="rId1"/>
  <headerFooter>
    <oddHeader>&amp;LPODER JUDICIÁRIO
ÓRGÃO: 04000 - TRIBUNAL DE JUSTIÇA DO MARANHÃO
DATA DE REFERÊNCIA: JAN/2025
&amp;CRESOLUÇÃO CNJ Nº 102 - ANEXO II - DOTAÇÃO E EXECUÇÃO ORÇAMENTÁRIA</oddHeader>
    <oddFooter>&amp;CPágina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3F0F-3FB9-4306-AB72-4768B45CBAD4}">
  <sheetPr>
    <pageSetUpPr fitToPage="1"/>
  </sheetPr>
  <dimension ref="A1:Y51"/>
  <sheetViews>
    <sheetView showGridLines="0" tabSelected="1" zoomScale="80" zoomScaleNormal="80" zoomScalePageLayoutView="71" workbookViewId="0">
      <selection activeCell="T63" sqref="T63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.28515625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customWidth="1"/>
    <col min="10" max="10" width="16.5703125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19.42578125" style="2" customWidth="1"/>
    <col min="16" max="16" width="13.42578125" style="2" bestFit="1" customWidth="1"/>
    <col min="17" max="17" width="7.85546875" style="2" bestFit="1" customWidth="1"/>
    <col min="18" max="18" width="15.5703125" style="2" bestFit="1" customWidth="1"/>
    <col min="19" max="19" width="16.5703125" style="2" bestFit="1" customWidth="1"/>
    <col min="20" max="20" width="16.85546875" style="2" bestFit="1" customWidth="1"/>
    <col min="21" max="21" width="9.5703125" style="3" bestFit="1" customWidth="1"/>
    <col min="22" max="22" width="17.140625" style="2" bestFit="1" customWidth="1"/>
    <col min="23" max="23" width="8.5703125" style="3" bestFit="1" customWidth="1"/>
    <col min="24" max="24" width="17.140625" style="2" customWidth="1"/>
    <col min="25" max="25" width="8.5703125" style="3" bestFit="1" customWidth="1"/>
    <col min="26" max="16384" width="9.140625" style="1"/>
  </cols>
  <sheetData>
    <row r="1" spans="1:25" ht="13.5" thickBot="1" x14ac:dyDescent="0.3"/>
    <row r="2" spans="1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1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66" t="s">
        <v>15</v>
      </c>
      <c r="N3" s="66" t="s">
        <v>16</v>
      </c>
      <c r="O3" s="70"/>
      <c r="P3" s="70"/>
      <c r="Q3" s="4" t="s">
        <v>17</v>
      </c>
      <c r="R3" s="4" t="s">
        <v>18</v>
      </c>
      <c r="S3" s="70"/>
      <c r="T3" s="67" t="s">
        <v>19</v>
      </c>
      <c r="U3" s="5" t="s">
        <v>20</v>
      </c>
      <c r="V3" s="67" t="s">
        <v>21</v>
      </c>
      <c r="W3" s="6" t="s">
        <v>20</v>
      </c>
      <c r="X3" s="7" t="s">
        <v>22</v>
      </c>
      <c r="Y3" s="6" t="s">
        <v>20</v>
      </c>
    </row>
    <row r="4" spans="1:25" ht="25.5" customHeight="1" thickBot="1" x14ac:dyDescent="0.3">
      <c r="B4" s="68" t="s">
        <v>23</v>
      </c>
      <c r="C4" s="68" t="s">
        <v>24</v>
      </c>
      <c r="D4" s="78"/>
      <c r="E4" s="78"/>
      <c r="F4" s="68" t="s">
        <v>25</v>
      </c>
      <c r="G4" s="68" t="s">
        <v>26</v>
      </c>
      <c r="H4" s="78"/>
      <c r="I4" s="68" t="s">
        <v>23</v>
      </c>
      <c r="J4" s="68" t="s">
        <v>24</v>
      </c>
      <c r="K4" s="78"/>
      <c r="L4" s="68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68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1:25" ht="51" x14ac:dyDescent="0.25">
      <c r="A5" s="51"/>
      <c r="B5" s="38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39">
        <v>0</v>
      </c>
      <c r="N5" s="39">
        <v>0</v>
      </c>
      <c r="O5" s="40">
        <v>47537421</v>
      </c>
      <c r="P5" s="39">
        <v>0</v>
      </c>
      <c r="Q5" s="25">
        <v>0</v>
      </c>
      <c r="R5" s="25">
        <v>0</v>
      </c>
      <c r="S5" s="25">
        <v>47537421</v>
      </c>
      <c r="T5" s="16">
        <v>31648867.739999998</v>
      </c>
      <c r="U5" s="20">
        <v>0.6657674538128604</v>
      </c>
      <c r="V5" s="16">
        <v>31648862.18</v>
      </c>
      <c r="W5" s="30">
        <v>0.66576733685237155</v>
      </c>
      <c r="X5" s="16">
        <v>28499402.379999999</v>
      </c>
      <c r="Y5" s="52">
        <v>0.59951511420865677</v>
      </c>
    </row>
    <row r="6" spans="1:25" ht="63.75" x14ac:dyDescent="0.25">
      <c r="A6" s="51"/>
      <c r="B6" s="41" t="s">
        <v>42</v>
      </c>
      <c r="C6" s="42" t="s">
        <v>93</v>
      </c>
      <c r="D6" s="41" t="s">
        <v>47</v>
      </c>
      <c r="E6" s="21" t="s">
        <v>48</v>
      </c>
      <c r="F6" s="41" t="s">
        <v>45</v>
      </c>
      <c r="G6" s="41" t="s">
        <v>49</v>
      </c>
      <c r="H6" s="41">
        <v>20</v>
      </c>
      <c r="I6" s="41">
        <v>1500</v>
      </c>
      <c r="J6" s="41" t="s">
        <v>84</v>
      </c>
      <c r="K6" s="41">
        <v>1</v>
      </c>
      <c r="L6" s="16">
        <v>205986515</v>
      </c>
      <c r="M6" s="40">
        <v>0</v>
      </c>
      <c r="N6" s="40">
        <v>0</v>
      </c>
      <c r="O6" s="40">
        <v>205986515</v>
      </c>
      <c r="P6" s="40">
        <v>0</v>
      </c>
      <c r="Q6" s="16">
        <v>0</v>
      </c>
      <c r="R6" s="16">
        <v>0</v>
      </c>
      <c r="S6" s="17">
        <v>205986515</v>
      </c>
      <c r="T6" s="16">
        <v>162402031.34999999</v>
      </c>
      <c r="U6" s="20">
        <v>0.78841098578710356</v>
      </c>
      <c r="V6" s="16">
        <v>162402031.34999999</v>
      </c>
      <c r="W6" s="20">
        <v>0.78841098578710356</v>
      </c>
      <c r="X6" s="16">
        <v>162402031.34999999</v>
      </c>
      <c r="Y6" s="53">
        <v>0.78841098578710356</v>
      </c>
    </row>
    <row r="7" spans="1:25" ht="76.5" x14ac:dyDescent="0.25">
      <c r="A7" s="51"/>
      <c r="B7" s="41" t="s">
        <v>42</v>
      </c>
      <c r="C7" s="42" t="s">
        <v>93</v>
      </c>
      <c r="D7" s="41" t="s">
        <v>50</v>
      </c>
      <c r="E7" s="21" t="s">
        <v>51</v>
      </c>
      <c r="F7" s="41" t="s">
        <v>45</v>
      </c>
      <c r="G7" s="41" t="s">
        <v>52</v>
      </c>
      <c r="H7" s="41">
        <v>20</v>
      </c>
      <c r="I7" s="41">
        <v>1500</v>
      </c>
      <c r="J7" s="41" t="s">
        <v>84</v>
      </c>
      <c r="K7" s="41">
        <v>1</v>
      </c>
      <c r="L7" s="16">
        <v>5308283</v>
      </c>
      <c r="M7" s="40">
        <v>0</v>
      </c>
      <c r="N7" s="40">
        <v>0</v>
      </c>
      <c r="O7" s="40">
        <v>5308283</v>
      </c>
      <c r="P7" s="40">
        <v>0</v>
      </c>
      <c r="Q7" s="16">
        <v>0</v>
      </c>
      <c r="R7" s="16">
        <v>0</v>
      </c>
      <c r="S7" s="17">
        <v>5308283</v>
      </c>
      <c r="T7" s="16">
        <v>3764880.73</v>
      </c>
      <c r="U7" s="20">
        <v>0.70924642299591034</v>
      </c>
      <c r="V7" s="16">
        <v>3764880.73</v>
      </c>
      <c r="W7" s="20">
        <v>0.70924642299591034</v>
      </c>
      <c r="X7" s="16">
        <v>3764880.73</v>
      </c>
      <c r="Y7" s="53">
        <v>0.70924642299591034</v>
      </c>
    </row>
    <row r="8" spans="1:25" ht="38.25" x14ac:dyDescent="0.25">
      <c r="A8" s="51"/>
      <c r="B8" s="41" t="s">
        <v>42</v>
      </c>
      <c r="C8" s="42" t="s">
        <v>93</v>
      </c>
      <c r="D8" s="41" t="s">
        <v>54</v>
      </c>
      <c r="E8" s="21" t="s">
        <v>55</v>
      </c>
      <c r="F8" s="41" t="s">
        <v>53</v>
      </c>
      <c r="G8" s="41" t="s">
        <v>56</v>
      </c>
      <c r="H8" s="41">
        <v>10</v>
      </c>
      <c r="I8" s="41">
        <v>1500</v>
      </c>
      <c r="J8" s="41" t="s">
        <v>84</v>
      </c>
      <c r="K8" s="41">
        <v>1</v>
      </c>
      <c r="L8" s="16">
        <v>1290975781</v>
      </c>
      <c r="M8" s="40">
        <v>152578679</v>
      </c>
      <c r="N8" s="40">
        <v>0</v>
      </c>
      <c r="O8" s="40">
        <v>1443554460</v>
      </c>
      <c r="P8" s="40">
        <v>0</v>
      </c>
      <c r="Q8" s="16">
        <v>0</v>
      </c>
      <c r="R8" s="16">
        <v>0</v>
      </c>
      <c r="S8" s="17">
        <v>1443554460</v>
      </c>
      <c r="T8" s="16">
        <v>1086863479.27</v>
      </c>
      <c r="U8" s="20">
        <v>0.75290784614388573</v>
      </c>
      <c r="V8" s="16">
        <v>1085458388.8099999</v>
      </c>
      <c r="W8" s="20">
        <v>0.75193449148430458</v>
      </c>
      <c r="X8" s="16">
        <v>1085458388.8099999</v>
      </c>
      <c r="Y8" s="53">
        <v>0.75193449148430458</v>
      </c>
    </row>
    <row r="9" spans="1:25" ht="38.25" x14ac:dyDescent="0.25">
      <c r="A9" s="51"/>
      <c r="B9" s="41" t="s">
        <v>42</v>
      </c>
      <c r="C9" s="42" t="s">
        <v>93</v>
      </c>
      <c r="D9" s="41" t="s">
        <v>54</v>
      </c>
      <c r="E9" s="21" t="s">
        <v>55</v>
      </c>
      <c r="F9" s="41" t="s">
        <v>53</v>
      </c>
      <c r="G9" s="41" t="s">
        <v>56</v>
      </c>
      <c r="H9" s="41">
        <v>10</v>
      </c>
      <c r="I9" s="41">
        <v>1500</v>
      </c>
      <c r="J9" s="41" t="s">
        <v>84</v>
      </c>
      <c r="K9" s="41">
        <v>3</v>
      </c>
      <c r="L9" s="16">
        <v>247700500</v>
      </c>
      <c r="M9" s="40">
        <v>0</v>
      </c>
      <c r="N9" s="40">
        <v>152578679</v>
      </c>
      <c r="O9" s="40">
        <v>95121821</v>
      </c>
      <c r="P9" s="40">
        <v>0</v>
      </c>
      <c r="Q9" s="16">
        <v>0</v>
      </c>
      <c r="R9" s="16">
        <v>0</v>
      </c>
      <c r="S9" s="17">
        <v>95121821</v>
      </c>
      <c r="T9" s="16">
        <v>91097068.540000007</v>
      </c>
      <c r="U9" s="20">
        <v>0.95768844185604907</v>
      </c>
      <c r="V9" s="16">
        <v>89678707.269999996</v>
      </c>
      <c r="W9" s="20">
        <v>0.94277744398942909</v>
      </c>
      <c r="X9" s="16">
        <v>89678707.269999996</v>
      </c>
      <c r="Y9" s="53">
        <v>0.94277744398942909</v>
      </c>
    </row>
    <row r="10" spans="1:25" ht="38.25" x14ac:dyDescent="0.25">
      <c r="A10" s="51"/>
      <c r="B10" s="41" t="s">
        <v>42</v>
      </c>
      <c r="C10" s="42" t="s">
        <v>93</v>
      </c>
      <c r="D10" s="41" t="s">
        <v>54</v>
      </c>
      <c r="E10" s="21" t="s">
        <v>55</v>
      </c>
      <c r="F10" s="41" t="s">
        <v>53</v>
      </c>
      <c r="G10" s="41" t="s">
        <v>56</v>
      </c>
      <c r="H10" s="41">
        <v>10</v>
      </c>
      <c r="I10" s="41">
        <v>1500</v>
      </c>
      <c r="J10" s="41" t="s">
        <v>84</v>
      </c>
      <c r="K10" s="41">
        <v>4</v>
      </c>
      <c r="L10" s="16">
        <v>151000</v>
      </c>
      <c r="M10" s="40">
        <v>0</v>
      </c>
      <c r="N10" s="40">
        <v>0</v>
      </c>
      <c r="O10" s="40">
        <v>151000</v>
      </c>
      <c r="P10" s="40">
        <v>0</v>
      </c>
      <c r="Q10" s="16">
        <v>0</v>
      </c>
      <c r="R10" s="16">
        <v>0</v>
      </c>
      <c r="S10" s="17">
        <v>151000</v>
      </c>
      <c r="T10" s="16">
        <v>30839.54</v>
      </c>
      <c r="U10" s="20">
        <v>0.2042353642384106</v>
      </c>
      <c r="V10" s="16">
        <v>26333.040000000001</v>
      </c>
      <c r="W10" s="20">
        <v>0.17439099337748346</v>
      </c>
      <c r="X10" s="16">
        <v>26333.040000000001</v>
      </c>
      <c r="Y10" s="53">
        <v>0.17439099337748346</v>
      </c>
    </row>
    <row r="11" spans="1:25" ht="51" x14ac:dyDescent="0.25">
      <c r="A11" s="51"/>
      <c r="B11" s="41" t="s">
        <v>42</v>
      </c>
      <c r="C11" s="42" t="s">
        <v>93</v>
      </c>
      <c r="D11" s="41" t="s">
        <v>57</v>
      </c>
      <c r="E11" s="21" t="s">
        <v>58</v>
      </c>
      <c r="F11" s="41" t="s">
        <v>53</v>
      </c>
      <c r="G11" s="41" t="s">
        <v>59</v>
      </c>
      <c r="H11" s="41">
        <v>10</v>
      </c>
      <c r="I11" s="41">
        <v>1500</v>
      </c>
      <c r="J11" s="41" t="s">
        <v>84</v>
      </c>
      <c r="K11" s="41">
        <v>3</v>
      </c>
      <c r="L11" s="16">
        <v>2296500.0040000002</v>
      </c>
      <c r="M11" s="40">
        <v>0</v>
      </c>
      <c r="N11" s="40">
        <v>0</v>
      </c>
      <c r="O11" s="40">
        <v>2296500.0040000002</v>
      </c>
      <c r="P11" s="40">
        <v>0</v>
      </c>
      <c r="Q11" s="16">
        <v>0</v>
      </c>
      <c r="R11" s="16">
        <v>0</v>
      </c>
      <c r="S11" s="17">
        <v>2296500.0040000002</v>
      </c>
      <c r="T11" s="16">
        <v>798907.85</v>
      </c>
      <c r="U11" s="20">
        <v>0.34788062208076526</v>
      </c>
      <c r="V11" s="16">
        <v>370126.43</v>
      </c>
      <c r="W11" s="20">
        <v>0.16116979288278718</v>
      </c>
      <c r="X11" s="16">
        <v>370126.43</v>
      </c>
      <c r="Y11" s="53">
        <v>0.16116979288278718</v>
      </c>
    </row>
    <row r="12" spans="1:25" ht="38.25" x14ac:dyDescent="0.25">
      <c r="A12" s="51"/>
      <c r="B12" s="41" t="s">
        <v>60</v>
      </c>
      <c r="C12" s="42" t="s">
        <v>94</v>
      </c>
      <c r="D12" s="41" t="s">
        <v>54</v>
      </c>
      <c r="E12" s="21" t="s">
        <v>98</v>
      </c>
      <c r="F12" s="41" t="s">
        <v>53</v>
      </c>
      <c r="G12" s="41" t="s">
        <v>125</v>
      </c>
      <c r="H12" s="41">
        <v>10</v>
      </c>
      <c r="I12" s="41">
        <v>1500</v>
      </c>
      <c r="J12" s="41" t="s">
        <v>84</v>
      </c>
      <c r="K12" s="41">
        <v>3</v>
      </c>
      <c r="L12" s="16">
        <v>4759000</v>
      </c>
      <c r="M12" s="40">
        <v>0</v>
      </c>
      <c r="N12" s="40">
        <v>0</v>
      </c>
      <c r="O12" s="40">
        <v>4759000</v>
      </c>
      <c r="P12" s="40">
        <v>0</v>
      </c>
      <c r="Q12" s="16">
        <v>0</v>
      </c>
      <c r="R12" s="16"/>
      <c r="S12" s="17">
        <v>4759000</v>
      </c>
      <c r="T12" s="16">
        <v>3421144.28</v>
      </c>
      <c r="U12" s="20">
        <v>0.71887881487707495</v>
      </c>
      <c r="V12" s="16">
        <v>2964995.41</v>
      </c>
      <c r="W12" s="20">
        <v>0.62302908384114308</v>
      </c>
      <c r="X12" s="16">
        <v>2964995.41</v>
      </c>
      <c r="Y12" s="53">
        <v>0.62302908384114308</v>
      </c>
    </row>
    <row r="13" spans="1:25" ht="63.75" x14ac:dyDescent="0.25">
      <c r="A13" s="51"/>
      <c r="B13" s="41" t="s">
        <v>61</v>
      </c>
      <c r="C13" s="42" t="s">
        <v>90</v>
      </c>
      <c r="D13" s="41" t="s">
        <v>54</v>
      </c>
      <c r="E13" s="21" t="s">
        <v>62</v>
      </c>
      <c r="F13" s="41" t="s">
        <v>53</v>
      </c>
      <c r="G13" s="41" t="s">
        <v>63</v>
      </c>
      <c r="H13" s="41">
        <v>10</v>
      </c>
      <c r="I13" s="41" t="s">
        <v>85</v>
      </c>
      <c r="J13" s="41" t="s">
        <v>86</v>
      </c>
      <c r="K13" s="41">
        <v>4</v>
      </c>
      <c r="L13" s="16">
        <v>13600000</v>
      </c>
      <c r="M13" s="40">
        <v>10579000</v>
      </c>
      <c r="N13" s="40">
        <v>0</v>
      </c>
      <c r="O13" s="40">
        <v>24179000</v>
      </c>
      <c r="P13" s="40">
        <v>0</v>
      </c>
      <c r="Q13" s="16">
        <v>0</v>
      </c>
      <c r="R13" s="16">
        <v>0</v>
      </c>
      <c r="S13" s="17">
        <v>24179000</v>
      </c>
      <c r="T13" s="16">
        <v>21832307.260000002</v>
      </c>
      <c r="U13" s="20">
        <v>0.90294500434261138</v>
      </c>
      <c r="V13" s="16">
        <v>2520874.52</v>
      </c>
      <c r="W13" s="20">
        <v>0.10425884114314074</v>
      </c>
      <c r="X13" s="16">
        <v>2520874.52</v>
      </c>
      <c r="Y13" s="53">
        <v>0.10425884114314074</v>
      </c>
    </row>
    <row r="14" spans="1:25" ht="63.75" x14ac:dyDescent="0.25">
      <c r="A14" s="51"/>
      <c r="B14" s="41" t="s">
        <v>61</v>
      </c>
      <c r="C14" s="42" t="s">
        <v>90</v>
      </c>
      <c r="D14" s="41" t="s">
        <v>54</v>
      </c>
      <c r="E14" s="21" t="s">
        <v>64</v>
      </c>
      <c r="F14" s="41" t="s">
        <v>53</v>
      </c>
      <c r="G14" s="41" t="s">
        <v>112</v>
      </c>
      <c r="H14" s="41">
        <v>10</v>
      </c>
      <c r="I14" s="41" t="s">
        <v>85</v>
      </c>
      <c r="J14" s="41" t="s">
        <v>86</v>
      </c>
      <c r="K14" s="41">
        <v>4</v>
      </c>
      <c r="L14" s="16">
        <v>45000</v>
      </c>
      <c r="M14" s="40">
        <v>642765</v>
      </c>
      <c r="N14" s="40">
        <v>45000</v>
      </c>
      <c r="O14" s="40">
        <v>642765</v>
      </c>
      <c r="P14" s="40">
        <v>0</v>
      </c>
      <c r="Q14" s="16">
        <v>0</v>
      </c>
      <c r="R14" s="16">
        <v>0</v>
      </c>
      <c r="S14" s="17">
        <v>642765</v>
      </c>
      <c r="T14" s="16">
        <v>642764.30000000005</v>
      </c>
      <c r="U14" s="20">
        <v>0.9999989109550147</v>
      </c>
      <c r="V14" s="16">
        <v>0</v>
      </c>
      <c r="W14" s="20">
        <v>0</v>
      </c>
      <c r="X14" s="16">
        <v>0</v>
      </c>
      <c r="Y14" s="53">
        <v>0</v>
      </c>
    </row>
    <row r="15" spans="1:25" ht="63.75" x14ac:dyDescent="0.25">
      <c r="A15" s="51"/>
      <c r="B15" s="41" t="s">
        <v>61</v>
      </c>
      <c r="C15" s="42" t="s">
        <v>90</v>
      </c>
      <c r="D15" s="41" t="s">
        <v>54</v>
      </c>
      <c r="E15" s="21" t="s">
        <v>91</v>
      </c>
      <c r="F15" s="41" t="s">
        <v>53</v>
      </c>
      <c r="G15" s="41" t="s">
        <v>92</v>
      </c>
      <c r="H15" s="41">
        <v>10</v>
      </c>
      <c r="I15" s="41" t="s">
        <v>85</v>
      </c>
      <c r="J15" s="41" t="s">
        <v>86</v>
      </c>
      <c r="K15" s="41">
        <v>4</v>
      </c>
      <c r="L15" s="16">
        <v>4500000</v>
      </c>
      <c r="M15" s="40">
        <v>0</v>
      </c>
      <c r="N15" s="40">
        <v>4500000</v>
      </c>
      <c r="O15" s="40">
        <v>0</v>
      </c>
      <c r="P15" s="40">
        <v>0</v>
      </c>
      <c r="Q15" s="16">
        <v>0</v>
      </c>
      <c r="R15" s="16">
        <v>0</v>
      </c>
      <c r="S15" s="17">
        <v>0</v>
      </c>
      <c r="T15" s="16">
        <v>0</v>
      </c>
      <c r="U15" s="20" t="s">
        <v>141</v>
      </c>
      <c r="V15" s="16">
        <v>0</v>
      </c>
      <c r="W15" s="20" t="s">
        <v>141</v>
      </c>
      <c r="X15" s="16">
        <v>0</v>
      </c>
      <c r="Y15" s="53" t="s">
        <v>141</v>
      </c>
    </row>
    <row r="16" spans="1:25" ht="63.75" x14ac:dyDescent="0.25">
      <c r="A16" s="51"/>
      <c r="B16" s="41" t="s">
        <v>61</v>
      </c>
      <c r="C16" s="42" t="s">
        <v>90</v>
      </c>
      <c r="D16" s="41" t="s">
        <v>54</v>
      </c>
      <c r="E16" s="21" t="s">
        <v>87</v>
      </c>
      <c r="F16" s="41" t="s">
        <v>53</v>
      </c>
      <c r="G16" s="41" t="s">
        <v>88</v>
      </c>
      <c r="H16" s="41">
        <v>10</v>
      </c>
      <c r="I16" s="41" t="s">
        <v>85</v>
      </c>
      <c r="J16" s="41" t="s">
        <v>86</v>
      </c>
      <c r="K16" s="41">
        <v>4</v>
      </c>
      <c r="L16" s="16">
        <v>4000000</v>
      </c>
      <c r="M16" s="40">
        <v>0</v>
      </c>
      <c r="N16" s="40">
        <v>4000000</v>
      </c>
      <c r="O16" s="40">
        <v>0</v>
      </c>
      <c r="P16" s="40">
        <v>0</v>
      </c>
      <c r="Q16" s="16">
        <v>0</v>
      </c>
      <c r="R16" s="16">
        <v>0</v>
      </c>
      <c r="S16" s="17">
        <v>0</v>
      </c>
      <c r="T16" s="16">
        <v>0</v>
      </c>
      <c r="U16" s="20" t="s">
        <v>141</v>
      </c>
      <c r="V16" s="16">
        <v>0</v>
      </c>
      <c r="W16" s="20" t="s">
        <v>141</v>
      </c>
      <c r="X16" s="16">
        <v>0</v>
      </c>
      <c r="Y16" s="53" t="s">
        <v>141</v>
      </c>
    </row>
    <row r="17" spans="1:25" ht="63.75" x14ac:dyDescent="0.25">
      <c r="A17" s="51"/>
      <c r="B17" s="41" t="s">
        <v>61</v>
      </c>
      <c r="C17" s="42" t="s">
        <v>90</v>
      </c>
      <c r="D17" s="41" t="s">
        <v>54</v>
      </c>
      <c r="E17" s="21" t="s">
        <v>82</v>
      </c>
      <c r="F17" s="41" t="s">
        <v>53</v>
      </c>
      <c r="G17" s="41" t="s">
        <v>83</v>
      </c>
      <c r="H17" s="41">
        <v>10</v>
      </c>
      <c r="I17" s="41" t="s">
        <v>85</v>
      </c>
      <c r="J17" s="41" t="s">
        <v>100</v>
      </c>
      <c r="K17" s="41">
        <v>4</v>
      </c>
      <c r="L17" s="16">
        <v>100000</v>
      </c>
      <c r="M17" s="40">
        <v>0</v>
      </c>
      <c r="N17" s="40">
        <v>100000</v>
      </c>
      <c r="O17" s="40">
        <v>0</v>
      </c>
      <c r="P17" s="40">
        <v>0</v>
      </c>
      <c r="Q17" s="16">
        <v>0</v>
      </c>
      <c r="R17" s="16">
        <v>0</v>
      </c>
      <c r="S17" s="17">
        <v>0</v>
      </c>
      <c r="T17" s="16">
        <v>0</v>
      </c>
      <c r="U17" s="20" t="s">
        <v>141</v>
      </c>
      <c r="V17" s="16">
        <v>0</v>
      </c>
      <c r="W17" s="20" t="s">
        <v>141</v>
      </c>
      <c r="X17" s="16">
        <v>0</v>
      </c>
      <c r="Y17" s="53" t="s">
        <v>141</v>
      </c>
    </row>
    <row r="18" spans="1:25" ht="63.75" x14ac:dyDescent="0.25">
      <c r="A18" s="51"/>
      <c r="B18" s="41" t="s">
        <v>61</v>
      </c>
      <c r="C18" s="42" t="s">
        <v>90</v>
      </c>
      <c r="D18" s="41" t="s">
        <v>54</v>
      </c>
      <c r="E18" s="21" t="s">
        <v>101</v>
      </c>
      <c r="F18" s="41" t="s">
        <v>53</v>
      </c>
      <c r="G18" s="41" t="s">
        <v>113</v>
      </c>
      <c r="H18" s="41">
        <v>10</v>
      </c>
      <c r="I18" s="41" t="s">
        <v>85</v>
      </c>
      <c r="J18" s="41" t="s">
        <v>86</v>
      </c>
      <c r="K18" s="41">
        <v>4</v>
      </c>
      <c r="L18" s="16">
        <v>2500000</v>
      </c>
      <c r="M18" s="40">
        <v>0</v>
      </c>
      <c r="N18" s="40">
        <v>2500000</v>
      </c>
      <c r="O18" s="40">
        <v>0</v>
      </c>
      <c r="P18" s="40">
        <v>0</v>
      </c>
      <c r="Q18" s="16">
        <v>0</v>
      </c>
      <c r="R18" s="16">
        <v>0</v>
      </c>
      <c r="S18" s="17">
        <v>0</v>
      </c>
      <c r="T18" s="16">
        <v>0</v>
      </c>
      <c r="U18" s="20" t="s">
        <v>141</v>
      </c>
      <c r="V18" s="16">
        <v>0</v>
      </c>
      <c r="W18" s="20" t="s">
        <v>141</v>
      </c>
      <c r="X18" s="16">
        <v>0</v>
      </c>
      <c r="Y18" s="53" t="s">
        <v>141</v>
      </c>
    </row>
    <row r="19" spans="1:25" ht="63.75" x14ac:dyDescent="0.25">
      <c r="A19" s="51"/>
      <c r="B19" s="13" t="s">
        <v>61</v>
      </c>
      <c r="C19" s="22" t="s">
        <v>90</v>
      </c>
      <c r="D19" s="13" t="s">
        <v>54</v>
      </c>
      <c r="E19" s="18" t="s">
        <v>101</v>
      </c>
      <c r="F19" s="13" t="s">
        <v>53</v>
      </c>
      <c r="G19" s="13" t="s">
        <v>80</v>
      </c>
      <c r="H19" s="13">
        <v>10</v>
      </c>
      <c r="I19" s="13" t="s">
        <v>85</v>
      </c>
      <c r="J19" s="13" t="s">
        <v>86</v>
      </c>
      <c r="K19" s="13">
        <v>4</v>
      </c>
      <c r="L19" s="19">
        <v>3696946</v>
      </c>
      <c r="M19" s="43">
        <v>0</v>
      </c>
      <c r="N19" s="43">
        <v>3696946</v>
      </c>
      <c r="O19" s="40">
        <v>0</v>
      </c>
      <c r="P19" s="43">
        <v>0</v>
      </c>
      <c r="Q19" s="19">
        <v>0</v>
      </c>
      <c r="R19" s="19">
        <v>0</v>
      </c>
      <c r="S19" s="17">
        <v>0</v>
      </c>
      <c r="T19" s="19">
        <v>0</v>
      </c>
      <c r="U19" s="20" t="s">
        <v>141</v>
      </c>
      <c r="V19" s="19">
        <v>0</v>
      </c>
      <c r="W19" s="31" t="s">
        <v>141</v>
      </c>
      <c r="X19" s="19">
        <v>0</v>
      </c>
      <c r="Y19" s="54" t="s">
        <v>141</v>
      </c>
    </row>
    <row r="20" spans="1:25" ht="63.75" x14ac:dyDescent="0.25">
      <c r="A20" s="51"/>
      <c r="B20" s="18" t="s">
        <v>61</v>
      </c>
      <c r="C20" s="42" t="s">
        <v>90</v>
      </c>
      <c r="D20" s="13" t="s">
        <v>54</v>
      </c>
      <c r="E20" s="18" t="s">
        <v>66</v>
      </c>
      <c r="F20" s="13" t="s">
        <v>53</v>
      </c>
      <c r="G20" s="13" t="s">
        <v>67</v>
      </c>
      <c r="H20" s="13">
        <v>10</v>
      </c>
      <c r="I20" s="13" t="s">
        <v>85</v>
      </c>
      <c r="J20" s="13" t="s">
        <v>86</v>
      </c>
      <c r="K20" s="13">
        <v>4</v>
      </c>
      <c r="L20" s="19">
        <v>2000000</v>
      </c>
      <c r="M20" s="43">
        <v>0</v>
      </c>
      <c r="N20" s="43">
        <v>1200000</v>
      </c>
      <c r="O20" s="40">
        <v>800000</v>
      </c>
      <c r="P20" s="43">
        <v>0</v>
      </c>
      <c r="Q20" s="19">
        <v>0</v>
      </c>
      <c r="R20" s="19">
        <v>0</v>
      </c>
      <c r="S20" s="17">
        <v>800000</v>
      </c>
      <c r="T20" s="19">
        <v>177891.33</v>
      </c>
      <c r="U20" s="20">
        <v>0.22236416249999999</v>
      </c>
      <c r="V20" s="19">
        <v>177891.33</v>
      </c>
      <c r="W20" s="31">
        <v>0.22236416249999999</v>
      </c>
      <c r="X20" s="19">
        <v>177891.33</v>
      </c>
      <c r="Y20" s="54">
        <v>0.22236416249999999</v>
      </c>
    </row>
    <row r="21" spans="1:25" ht="63.75" x14ac:dyDescent="0.25">
      <c r="A21" s="51"/>
      <c r="B21" s="41" t="s">
        <v>61</v>
      </c>
      <c r="C21" s="42" t="s">
        <v>90</v>
      </c>
      <c r="D21" s="41" t="s">
        <v>54</v>
      </c>
      <c r="E21" s="21" t="s">
        <v>102</v>
      </c>
      <c r="F21" s="41" t="s">
        <v>53</v>
      </c>
      <c r="G21" s="41" t="s">
        <v>103</v>
      </c>
      <c r="H21" s="41">
        <v>10</v>
      </c>
      <c r="I21" s="41" t="s">
        <v>85</v>
      </c>
      <c r="J21" s="41" t="s">
        <v>86</v>
      </c>
      <c r="K21" s="41">
        <v>4</v>
      </c>
      <c r="L21" s="16">
        <v>3500000</v>
      </c>
      <c r="M21" s="40">
        <v>0</v>
      </c>
      <c r="N21" s="40">
        <v>3500000</v>
      </c>
      <c r="O21" s="40">
        <v>0</v>
      </c>
      <c r="P21" s="40">
        <v>0</v>
      </c>
      <c r="Q21" s="16">
        <v>0</v>
      </c>
      <c r="R21" s="16">
        <v>0</v>
      </c>
      <c r="S21" s="17">
        <v>0</v>
      </c>
      <c r="T21" s="16">
        <v>0</v>
      </c>
      <c r="U21" s="20" t="s">
        <v>141</v>
      </c>
      <c r="V21" s="16">
        <v>0</v>
      </c>
      <c r="W21" s="20" t="s">
        <v>141</v>
      </c>
      <c r="X21" s="16">
        <v>0</v>
      </c>
      <c r="Y21" s="53" t="s">
        <v>141</v>
      </c>
    </row>
    <row r="22" spans="1:25" ht="63.75" x14ac:dyDescent="0.25">
      <c r="A22" s="51"/>
      <c r="B22" s="41" t="s">
        <v>61</v>
      </c>
      <c r="C22" s="42" t="s">
        <v>90</v>
      </c>
      <c r="D22" s="41" t="s">
        <v>54</v>
      </c>
      <c r="E22" s="21" t="s">
        <v>104</v>
      </c>
      <c r="F22" s="41" t="s">
        <v>53</v>
      </c>
      <c r="G22" s="41" t="s">
        <v>105</v>
      </c>
      <c r="H22" s="41">
        <v>10</v>
      </c>
      <c r="I22" s="41" t="s">
        <v>85</v>
      </c>
      <c r="J22" s="41" t="s">
        <v>86</v>
      </c>
      <c r="K22" s="41">
        <v>4</v>
      </c>
      <c r="L22" s="16">
        <v>100000</v>
      </c>
      <c r="M22" s="40">
        <v>6025156</v>
      </c>
      <c r="N22" s="40">
        <v>0</v>
      </c>
      <c r="O22" s="40">
        <v>6125156</v>
      </c>
      <c r="P22" s="40">
        <v>0</v>
      </c>
      <c r="Q22" s="16">
        <v>0</v>
      </c>
      <c r="R22" s="16">
        <v>0</v>
      </c>
      <c r="S22" s="17">
        <v>6125156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53">
        <v>0</v>
      </c>
    </row>
    <row r="23" spans="1:25" ht="63.75" x14ac:dyDescent="0.25">
      <c r="A23" s="51"/>
      <c r="B23" s="41" t="s">
        <v>61</v>
      </c>
      <c r="C23" s="42" t="s">
        <v>90</v>
      </c>
      <c r="D23" s="41" t="s">
        <v>54</v>
      </c>
      <c r="E23" s="21" t="s">
        <v>65</v>
      </c>
      <c r="F23" s="41" t="s">
        <v>53</v>
      </c>
      <c r="G23" s="41" t="s">
        <v>114</v>
      </c>
      <c r="H23" s="41">
        <v>10</v>
      </c>
      <c r="I23" s="41" t="s">
        <v>85</v>
      </c>
      <c r="J23" s="41" t="s">
        <v>86</v>
      </c>
      <c r="K23" s="41">
        <v>4</v>
      </c>
      <c r="L23" s="16">
        <v>4000000</v>
      </c>
      <c r="M23" s="40">
        <v>0</v>
      </c>
      <c r="N23" s="40">
        <v>4000000</v>
      </c>
      <c r="O23" s="40">
        <v>0</v>
      </c>
      <c r="P23" s="40">
        <v>0</v>
      </c>
      <c r="Q23" s="16">
        <v>0</v>
      </c>
      <c r="R23" s="16">
        <v>0</v>
      </c>
      <c r="S23" s="17">
        <v>0</v>
      </c>
      <c r="T23" s="16">
        <v>0</v>
      </c>
      <c r="U23" s="20" t="s">
        <v>141</v>
      </c>
      <c r="V23" s="16">
        <v>0</v>
      </c>
      <c r="W23" s="20" t="s">
        <v>141</v>
      </c>
      <c r="X23" s="16">
        <v>0</v>
      </c>
      <c r="Y23" s="53" t="s">
        <v>141</v>
      </c>
    </row>
    <row r="24" spans="1:25" ht="63.75" x14ac:dyDescent="0.25">
      <c r="A24" s="51"/>
      <c r="B24" s="41" t="s">
        <v>61</v>
      </c>
      <c r="C24" s="42" t="s">
        <v>90</v>
      </c>
      <c r="D24" s="41" t="s">
        <v>54</v>
      </c>
      <c r="E24" s="21" t="s">
        <v>139</v>
      </c>
      <c r="F24" s="41" t="s">
        <v>53</v>
      </c>
      <c r="G24" s="41" t="s">
        <v>140</v>
      </c>
      <c r="H24" s="41">
        <v>10</v>
      </c>
      <c r="I24" s="41" t="s">
        <v>85</v>
      </c>
      <c r="J24" s="41" t="s">
        <v>86</v>
      </c>
      <c r="K24" s="41">
        <v>4</v>
      </c>
      <c r="L24" s="16">
        <v>0</v>
      </c>
      <c r="M24" s="40">
        <v>6150025</v>
      </c>
      <c r="N24" s="40">
        <v>0</v>
      </c>
      <c r="O24" s="40">
        <v>6150025</v>
      </c>
      <c r="P24" s="40">
        <v>0</v>
      </c>
      <c r="Q24" s="16">
        <v>0</v>
      </c>
      <c r="R24" s="16">
        <v>0</v>
      </c>
      <c r="S24" s="17">
        <v>6150025</v>
      </c>
      <c r="T24" s="16">
        <v>6150024.3700000001</v>
      </c>
      <c r="U24" s="20">
        <v>0.99999989756139207</v>
      </c>
      <c r="V24" s="16">
        <v>4993648.63</v>
      </c>
      <c r="W24" s="20">
        <v>0.81197208629233208</v>
      </c>
      <c r="X24" s="16">
        <v>4993648.63</v>
      </c>
      <c r="Y24" s="53">
        <v>0.81197208629233208</v>
      </c>
    </row>
    <row r="25" spans="1:25" ht="63.75" x14ac:dyDescent="0.25">
      <c r="A25" s="51"/>
      <c r="B25" s="41" t="s">
        <v>61</v>
      </c>
      <c r="C25" s="42" t="s">
        <v>90</v>
      </c>
      <c r="D25" s="41" t="s">
        <v>54</v>
      </c>
      <c r="E25" s="21" t="s">
        <v>144</v>
      </c>
      <c r="F25" s="41" t="s">
        <v>53</v>
      </c>
      <c r="G25" s="41" t="s">
        <v>145</v>
      </c>
      <c r="H25" s="41">
        <v>10</v>
      </c>
      <c r="I25" s="41" t="s">
        <v>85</v>
      </c>
      <c r="J25" s="41" t="s">
        <v>86</v>
      </c>
      <c r="K25" s="41">
        <v>4</v>
      </c>
      <c r="L25" s="16">
        <v>0</v>
      </c>
      <c r="M25" s="40">
        <v>145000</v>
      </c>
      <c r="N25" s="40">
        <v>0</v>
      </c>
      <c r="O25" s="40">
        <v>145000</v>
      </c>
      <c r="P25" s="40">
        <v>0</v>
      </c>
      <c r="Q25" s="16">
        <v>0</v>
      </c>
      <c r="R25" s="16">
        <v>0</v>
      </c>
      <c r="S25" s="17">
        <v>145000</v>
      </c>
      <c r="T25" s="16">
        <v>0</v>
      </c>
      <c r="U25" s="20">
        <v>0</v>
      </c>
      <c r="V25" s="16">
        <v>0</v>
      </c>
      <c r="W25" s="20">
        <v>0</v>
      </c>
      <c r="X25" s="16">
        <v>0</v>
      </c>
      <c r="Y25" s="53">
        <v>0</v>
      </c>
    </row>
    <row r="26" spans="1:25" ht="38.25" x14ac:dyDescent="0.25">
      <c r="A26" s="51"/>
      <c r="B26" s="41" t="s">
        <v>61</v>
      </c>
      <c r="C26" s="42" t="s">
        <v>90</v>
      </c>
      <c r="D26" s="41" t="s">
        <v>54</v>
      </c>
      <c r="E26" s="21" t="s">
        <v>106</v>
      </c>
      <c r="F26" s="41" t="s">
        <v>53</v>
      </c>
      <c r="G26" s="41" t="s">
        <v>126</v>
      </c>
      <c r="H26" s="41">
        <v>10</v>
      </c>
      <c r="I26" s="41" t="s">
        <v>85</v>
      </c>
      <c r="J26" s="41" t="s">
        <v>86</v>
      </c>
      <c r="K26" s="41">
        <v>3</v>
      </c>
      <c r="L26" s="16">
        <v>137137014.00480002</v>
      </c>
      <c r="M26" s="16">
        <v>25913999.995199978</v>
      </c>
      <c r="N26" s="16">
        <v>1390000</v>
      </c>
      <c r="O26" s="16">
        <v>161661014</v>
      </c>
      <c r="P26" s="16">
        <v>0</v>
      </c>
      <c r="Q26" s="16">
        <v>0</v>
      </c>
      <c r="R26" s="16">
        <v>0</v>
      </c>
      <c r="S26" s="17">
        <v>161661014</v>
      </c>
      <c r="T26" s="16">
        <v>139616469.87</v>
      </c>
      <c r="U26" s="20">
        <v>0.86363722715484148</v>
      </c>
      <c r="V26" s="16">
        <v>111096706.31</v>
      </c>
      <c r="W26" s="20">
        <v>0.68722015012227999</v>
      </c>
      <c r="X26" s="16">
        <v>111088762.22</v>
      </c>
      <c r="Y26" s="53">
        <v>0.68717100970305678</v>
      </c>
    </row>
    <row r="27" spans="1:25" ht="38.25" x14ac:dyDescent="0.25">
      <c r="A27" s="51"/>
      <c r="B27" s="41" t="s">
        <v>61</v>
      </c>
      <c r="C27" s="42" t="s">
        <v>90</v>
      </c>
      <c r="D27" s="41" t="s">
        <v>54</v>
      </c>
      <c r="E27" s="21" t="s">
        <v>106</v>
      </c>
      <c r="F27" s="41" t="s">
        <v>53</v>
      </c>
      <c r="G27" s="41" t="s">
        <v>126</v>
      </c>
      <c r="H27" s="41">
        <v>10</v>
      </c>
      <c r="I27" s="41" t="s">
        <v>85</v>
      </c>
      <c r="J27" s="41" t="s">
        <v>86</v>
      </c>
      <c r="K27" s="41">
        <v>4</v>
      </c>
      <c r="L27" s="16">
        <v>9397373</v>
      </c>
      <c r="M27" s="16">
        <v>1390000</v>
      </c>
      <c r="N27" s="16">
        <v>0</v>
      </c>
      <c r="O27" s="16">
        <v>10787373</v>
      </c>
      <c r="P27" s="16">
        <v>0</v>
      </c>
      <c r="Q27" s="16">
        <v>0</v>
      </c>
      <c r="R27" s="16">
        <v>0</v>
      </c>
      <c r="S27" s="17">
        <v>10787373</v>
      </c>
      <c r="T27" s="16">
        <v>5084603.4400000004</v>
      </c>
      <c r="U27" s="20">
        <v>0.47134769883270006</v>
      </c>
      <c r="V27" s="16">
        <v>4326252.59</v>
      </c>
      <c r="W27" s="20">
        <v>0.40104783527926585</v>
      </c>
      <c r="X27" s="16">
        <v>4326252.59</v>
      </c>
      <c r="Y27" s="53">
        <v>0.40104783527926585</v>
      </c>
    </row>
    <row r="28" spans="1:25" ht="38.25" x14ac:dyDescent="0.25">
      <c r="A28" s="51"/>
      <c r="B28" s="41" t="s">
        <v>61</v>
      </c>
      <c r="C28" s="42" t="s">
        <v>90</v>
      </c>
      <c r="D28" s="41" t="s">
        <v>54</v>
      </c>
      <c r="E28" s="21" t="s">
        <v>106</v>
      </c>
      <c r="F28" s="41" t="s">
        <v>53</v>
      </c>
      <c r="G28" s="41" t="s">
        <v>126</v>
      </c>
      <c r="H28" s="41">
        <v>10</v>
      </c>
      <c r="I28" s="41" t="s">
        <v>85</v>
      </c>
      <c r="J28" s="41" t="s">
        <v>86</v>
      </c>
      <c r="K28" s="41" t="s">
        <v>117</v>
      </c>
      <c r="L28" s="16">
        <v>0</v>
      </c>
      <c r="M28" s="16">
        <v>2086000</v>
      </c>
      <c r="N28" s="16">
        <v>0</v>
      </c>
      <c r="O28" s="16">
        <v>2086000</v>
      </c>
      <c r="P28" s="16">
        <v>0</v>
      </c>
      <c r="Q28" s="16">
        <v>0</v>
      </c>
      <c r="R28" s="16">
        <v>0</v>
      </c>
      <c r="S28" s="17">
        <v>2086000</v>
      </c>
      <c r="T28" s="16">
        <v>2086000</v>
      </c>
      <c r="U28" s="20">
        <v>1</v>
      </c>
      <c r="V28" s="16">
        <v>2086000</v>
      </c>
      <c r="W28" s="20">
        <v>1</v>
      </c>
      <c r="X28" s="16">
        <v>2086000</v>
      </c>
      <c r="Y28" s="53">
        <v>1</v>
      </c>
    </row>
    <row r="29" spans="1:25" ht="38.25" x14ac:dyDescent="0.25">
      <c r="A29" s="51"/>
      <c r="B29" s="41" t="s">
        <v>61</v>
      </c>
      <c r="C29" s="42" t="s">
        <v>90</v>
      </c>
      <c r="D29" s="41" t="s">
        <v>54</v>
      </c>
      <c r="E29" s="21" t="s">
        <v>106</v>
      </c>
      <c r="F29" s="41" t="s">
        <v>53</v>
      </c>
      <c r="G29" s="41" t="s">
        <v>126</v>
      </c>
      <c r="H29" s="41">
        <v>10</v>
      </c>
      <c r="I29" s="41" t="s">
        <v>99</v>
      </c>
      <c r="J29" s="41" t="s">
        <v>100</v>
      </c>
      <c r="K29" s="41">
        <v>3</v>
      </c>
      <c r="L29" s="16">
        <v>81020000</v>
      </c>
      <c r="M29" s="16">
        <v>12000000</v>
      </c>
      <c r="N29" s="16">
        <v>0</v>
      </c>
      <c r="O29" s="16">
        <v>93020000</v>
      </c>
      <c r="P29" s="16">
        <v>0</v>
      </c>
      <c r="Q29" s="16">
        <v>0</v>
      </c>
      <c r="R29" s="16">
        <v>0</v>
      </c>
      <c r="S29" s="17">
        <v>93020000</v>
      </c>
      <c r="T29" s="16">
        <v>82593233.450000003</v>
      </c>
      <c r="U29" s="20">
        <v>0.88790833637927336</v>
      </c>
      <c r="V29" s="16">
        <v>65863087.700000003</v>
      </c>
      <c r="W29" s="20">
        <v>0.7080529746291121</v>
      </c>
      <c r="X29" s="16">
        <v>65862267.700000003</v>
      </c>
      <c r="Y29" s="53">
        <v>0.70804415932057629</v>
      </c>
    </row>
    <row r="30" spans="1:25" ht="63.75" x14ac:dyDescent="0.25">
      <c r="A30" s="51"/>
      <c r="B30" s="41" t="s">
        <v>61</v>
      </c>
      <c r="C30" s="42" t="s">
        <v>90</v>
      </c>
      <c r="D30" s="41" t="s">
        <v>54</v>
      </c>
      <c r="E30" s="21" t="s">
        <v>106</v>
      </c>
      <c r="F30" s="41" t="s">
        <v>53</v>
      </c>
      <c r="G30" s="41" t="s">
        <v>126</v>
      </c>
      <c r="H30" s="41">
        <v>10</v>
      </c>
      <c r="I30" s="41" t="s">
        <v>135</v>
      </c>
      <c r="J30" s="13" t="s">
        <v>136</v>
      </c>
      <c r="K30" s="41">
        <v>3</v>
      </c>
      <c r="L30" s="16">
        <v>0</v>
      </c>
      <c r="M30" s="16">
        <v>133824820</v>
      </c>
      <c r="N30" s="16">
        <v>0</v>
      </c>
      <c r="O30" s="16">
        <v>133824820</v>
      </c>
      <c r="P30" s="16">
        <v>0</v>
      </c>
      <c r="Q30" s="16">
        <v>0</v>
      </c>
      <c r="R30" s="16">
        <v>0</v>
      </c>
      <c r="S30" s="17">
        <v>133824820</v>
      </c>
      <c r="T30" s="16">
        <v>82921130.609999999</v>
      </c>
      <c r="U30" s="20">
        <v>0.61962445090529539</v>
      </c>
      <c r="V30" s="16">
        <v>78582466.590000004</v>
      </c>
      <c r="W30" s="20">
        <v>0.58720397748339959</v>
      </c>
      <c r="X30" s="16">
        <v>78582466.590000004</v>
      </c>
      <c r="Y30" s="53">
        <v>0.58720397748339959</v>
      </c>
    </row>
    <row r="31" spans="1:25" ht="63.75" x14ac:dyDescent="0.25">
      <c r="A31" s="51"/>
      <c r="B31" s="41" t="s">
        <v>61</v>
      </c>
      <c r="C31" s="42" t="s">
        <v>90</v>
      </c>
      <c r="D31" s="41" t="s">
        <v>54</v>
      </c>
      <c r="E31" s="21" t="s">
        <v>106</v>
      </c>
      <c r="F31" s="41" t="s">
        <v>53</v>
      </c>
      <c r="G31" s="41" t="s">
        <v>126</v>
      </c>
      <c r="H31" s="41">
        <v>10</v>
      </c>
      <c r="I31" s="41" t="s">
        <v>135</v>
      </c>
      <c r="J31" s="41" t="s">
        <v>136</v>
      </c>
      <c r="K31" s="41" t="s">
        <v>81</v>
      </c>
      <c r="L31" s="16">
        <v>0</v>
      </c>
      <c r="M31" s="16">
        <v>2894000</v>
      </c>
      <c r="N31" s="16">
        <v>0</v>
      </c>
      <c r="O31" s="16">
        <v>2894000</v>
      </c>
      <c r="P31" s="16">
        <v>0</v>
      </c>
      <c r="Q31" s="16">
        <v>0</v>
      </c>
      <c r="R31" s="16">
        <v>0</v>
      </c>
      <c r="S31" s="17">
        <v>2894000</v>
      </c>
      <c r="T31" s="16">
        <v>625733.68000000005</v>
      </c>
      <c r="U31" s="20">
        <v>0.21621758120248794</v>
      </c>
      <c r="V31" s="16">
        <v>66353.100000000006</v>
      </c>
      <c r="W31" s="20">
        <v>2.2927816171389084E-2</v>
      </c>
      <c r="X31" s="16">
        <v>66353.100000000006</v>
      </c>
      <c r="Y31" s="53">
        <v>2.2927816171389084E-2</v>
      </c>
    </row>
    <row r="32" spans="1:25" ht="63.75" x14ac:dyDescent="0.25">
      <c r="A32" s="51"/>
      <c r="B32" s="41" t="s">
        <v>61</v>
      </c>
      <c r="C32" s="42" t="s">
        <v>90</v>
      </c>
      <c r="D32" s="41" t="s">
        <v>107</v>
      </c>
      <c r="E32" s="21" t="s">
        <v>108</v>
      </c>
      <c r="F32" s="41" t="s">
        <v>53</v>
      </c>
      <c r="G32" s="41" t="s">
        <v>127</v>
      </c>
      <c r="H32" s="41">
        <v>10</v>
      </c>
      <c r="I32" s="41" t="s">
        <v>85</v>
      </c>
      <c r="J32" s="41" t="s">
        <v>86</v>
      </c>
      <c r="K32" s="41">
        <v>3</v>
      </c>
      <c r="L32" s="16">
        <v>60377127</v>
      </c>
      <c r="M32" s="16">
        <v>6726288</v>
      </c>
      <c r="N32" s="16">
        <v>0</v>
      </c>
      <c r="O32" s="16">
        <v>67103415</v>
      </c>
      <c r="P32" s="16">
        <v>0</v>
      </c>
      <c r="Q32" s="16">
        <v>0</v>
      </c>
      <c r="R32" s="16">
        <v>0</v>
      </c>
      <c r="S32" s="17">
        <v>67103415</v>
      </c>
      <c r="T32" s="16">
        <v>54357817.119999997</v>
      </c>
      <c r="U32" s="20">
        <v>0.81006036905871326</v>
      </c>
      <c r="V32" s="16">
        <v>29552816.809999999</v>
      </c>
      <c r="W32" s="20">
        <v>0.44040704649681389</v>
      </c>
      <c r="X32" s="16">
        <v>29552816.809999999</v>
      </c>
      <c r="Y32" s="53">
        <v>0.44040704649681389</v>
      </c>
    </row>
    <row r="33" spans="1:25" ht="63.75" x14ac:dyDescent="0.25">
      <c r="A33" s="51"/>
      <c r="B33" s="21" t="s">
        <v>61</v>
      </c>
      <c r="C33" s="42" t="s">
        <v>90</v>
      </c>
      <c r="D33" s="21" t="s">
        <v>107</v>
      </c>
      <c r="E33" s="21" t="s">
        <v>108</v>
      </c>
      <c r="F33" s="21" t="s">
        <v>53</v>
      </c>
      <c r="G33" s="21" t="s">
        <v>127</v>
      </c>
      <c r="H33" s="21">
        <v>10</v>
      </c>
      <c r="I33" s="21" t="s">
        <v>85</v>
      </c>
      <c r="J33" s="41" t="s">
        <v>86</v>
      </c>
      <c r="K33" s="21">
        <v>4</v>
      </c>
      <c r="L33" s="16">
        <v>28215801</v>
      </c>
      <c r="M33" s="16">
        <v>0</v>
      </c>
      <c r="N33" s="16">
        <v>6726288</v>
      </c>
      <c r="O33" s="16">
        <v>21489513</v>
      </c>
      <c r="P33" s="16">
        <v>0</v>
      </c>
      <c r="Q33" s="16">
        <v>0</v>
      </c>
      <c r="R33" s="16">
        <v>0</v>
      </c>
      <c r="S33" s="17">
        <v>21489513</v>
      </c>
      <c r="T33" s="16">
        <v>13822371.960000001</v>
      </c>
      <c r="U33" s="20">
        <v>0.64321476061370031</v>
      </c>
      <c r="V33" s="16">
        <v>3811264.97</v>
      </c>
      <c r="W33" s="20">
        <v>0.17735464596149761</v>
      </c>
      <c r="X33" s="16">
        <v>3811264.97</v>
      </c>
      <c r="Y33" s="53">
        <v>0.17735464596149761</v>
      </c>
    </row>
    <row r="34" spans="1:25" ht="63.75" x14ac:dyDescent="0.25">
      <c r="A34" s="51"/>
      <c r="B34" s="41" t="s">
        <v>61</v>
      </c>
      <c r="C34" s="42" t="s">
        <v>90</v>
      </c>
      <c r="D34" s="41" t="s">
        <v>68</v>
      </c>
      <c r="E34" s="21" t="s">
        <v>69</v>
      </c>
      <c r="F34" s="41" t="s">
        <v>53</v>
      </c>
      <c r="G34" s="41" t="s">
        <v>124</v>
      </c>
      <c r="H34" s="41">
        <v>10</v>
      </c>
      <c r="I34" s="41" t="s">
        <v>85</v>
      </c>
      <c r="J34" s="41" t="s">
        <v>86</v>
      </c>
      <c r="K34" s="41">
        <v>3</v>
      </c>
      <c r="L34" s="16">
        <v>4216739</v>
      </c>
      <c r="M34" s="16">
        <v>0</v>
      </c>
      <c r="N34" s="16">
        <v>0</v>
      </c>
      <c r="O34" s="16">
        <v>4216739</v>
      </c>
      <c r="P34" s="16">
        <v>0</v>
      </c>
      <c r="Q34" s="16">
        <v>0</v>
      </c>
      <c r="R34" s="16">
        <v>0</v>
      </c>
      <c r="S34" s="17">
        <v>4216739</v>
      </c>
      <c r="T34" s="16">
        <v>4010711.75</v>
      </c>
      <c r="U34" s="20">
        <v>0.95114062074982586</v>
      </c>
      <c r="V34" s="16">
        <v>3765361.05</v>
      </c>
      <c r="W34" s="20">
        <v>0.89295568210410936</v>
      </c>
      <c r="X34" s="16">
        <v>3749508.55</v>
      </c>
      <c r="Y34" s="53">
        <v>0.88919626042778555</v>
      </c>
    </row>
    <row r="35" spans="1:25" ht="63.75" x14ac:dyDescent="0.25">
      <c r="A35" s="51"/>
      <c r="B35" s="18" t="s">
        <v>61</v>
      </c>
      <c r="C35" s="42" t="s">
        <v>90</v>
      </c>
      <c r="D35" s="18" t="s">
        <v>68</v>
      </c>
      <c r="E35" s="18" t="s">
        <v>69</v>
      </c>
      <c r="F35" s="18" t="s">
        <v>53</v>
      </c>
      <c r="G35" s="18" t="s">
        <v>124</v>
      </c>
      <c r="H35" s="18">
        <v>10</v>
      </c>
      <c r="I35" s="18" t="s">
        <v>135</v>
      </c>
      <c r="J35" s="18" t="s">
        <v>136</v>
      </c>
      <c r="K35" s="18">
        <v>3</v>
      </c>
      <c r="L35" s="19">
        <v>0</v>
      </c>
      <c r="M35" s="19">
        <v>2406600</v>
      </c>
      <c r="N35" s="19">
        <v>0</v>
      </c>
      <c r="O35" s="16">
        <v>2406600</v>
      </c>
      <c r="P35" s="16">
        <v>0</v>
      </c>
      <c r="Q35" s="16">
        <v>0</v>
      </c>
      <c r="R35" s="16">
        <v>0</v>
      </c>
      <c r="S35" s="17">
        <v>2406600</v>
      </c>
      <c r="T35" s="16">
        <v>2043202.62</v>
      </c>
      <c r="U35" s="20">
        <v>0.84899967589129899</v>
      </c>
      <c r="V35" s="16">
        <v>951627.62</v>
      </c>
      <c r="W35" s="20">
        <v>0.39542409208011303</v>
      </c>
      <c r="X35" s="16">
        <v>950665.12</v>
      </c>
      <c r="Y35" s="53">
        <v>0.3950241502534696</v>
      </c>
    </row>
    <row r="36" spans="1:25" ht="38.25" x14ac:dyDescent="0.25">
      <c r="A36" s="51"/>
      <c r="B36" s="18" t="s">
        <v>61</v>
      </c>
      <c r="C36" s="42" t="s">
        <v>90</v>
      </c>
      <c r="D36" s="18" t="s">
        <v>54</v>
      </c>
      <c r="E36" s="18" t="s">
        <v>109</v>
      </c>
      <c r="F36" s="18" t="s">
        <v>53</v>
      </c>
      <c r="G36" s="18" t="s">
        <v>110</v>
      </c>
      <c r="H36" s="18">
        <v>10</v>
      </c>
      <c r="I36" s="18" t="s">
        <v>85</v>
      </c>
      <c r="J36" s="18" t="s">
        <v>86</v>
      </c>
      <c r="K36" s="18">
        <v>4</v>
      </c>
      <c r="L36" s="44">
        <v>1000</v>
      </c>
      <c r="M36" s="19">
        <v>0</v>
      </c>
      <c r="N36" s="19">
        <v>0</v>
      </c>
      <c r="O36" s="16">
        <v>1000</v>
      </c>
      <c r="P36" s="16">
        <v>0</v>
      </c>
      <c r="Q36" s="16">
        <v>0</v>
      </c>
      <c r="R36" s="16">
        <v>0</v>
      </c>
      <c r="S36" s="17">
        <v>1000</v>
      </c>
      <c r="T36" s="16">
        <v>0</v>
      </c>
      <c r="U36" s="20">
        <v>0</v>
      </c>
      <c r="V36" s="16">
        <v>0</v>
      </c>
      <c r="W36" s="20">
        <v>0</v>
      </c>
      <c r="X36" s="16">
        <v>0</v>
      </c>
      <c r="Y36" s="53">
        <v>0</v>
      </c>
    </row>
    <row r="37" spans="1:25" ht="63.75" x14ac:dyDescent="0.25">
      <c r="A37" s="51"/>
      <c r="B37" s="18" t="s">
        <v>70</v>
      </c>
      <c r="C37" s="42" t="s">
        <v>95</v>
      </c>
      <c r="D37" s="18" t="s">
        <v>68</v>
      </c>
      <c r="E37" s="18" t="s">
        <v>71</v>
      </c>
      <c r="F37" s="18" t="s">
        <v>53</v>
      </c>
      <c r="G37" s="18" t="s">
        <v>72</v>
      </c>
      <c r="H37" s="18">
        <v>10</v>
      </c>
      <c r="I37" s="18" t="s">
        <v>89</v>
      </c>
      <c r="J37" s="18" t="s">
        <v>84</v>
      </c>
      <c r="K37" s="18">
        <v>3</v>
      </c>
      <c r="L37" s="19">
        <v>1009000</v>
      </c>
      <c r="M37" s="19">
        <v>0</v>
      </c>
      <c r="N37" s="19">
        <v>0</v>
      </c>
      <c r="O37" s="16">
        <v>1009000</v>
      </c>
      <c r="P37" s="16">
        <v>0</v>
      </c>
      <c r="Q37" s="16">
        <v>0</v>
      </c>
      <c r="R37" s="16">
        <v>0</v>
      </c>
      <c r="S37" s="17">
        <v>1009000</v>
      </c>
      <c r="T37" s="16">
        <v>840574.68</v>
      </c>
      <c r="U37" s="20">
        <v>0.83307698711595646</v>
      </c>
      <c r="V37" s="16">
        <v>710158.18</v>
      </c>
      <c r="W37" s="20">
        <v>0.70382376610505459</v>
      </c>
      <c r="X37" s="16">
        <v>705222.18</v>
      </c>
      <c r="Y37" s="53">
        <v>0.69893179385530235</v>
      </c>
    </row>
    <row r="38" spans="1:25" ht="38.25" x14ac:dyDescent="0.25">
      <c r="A38" s="51"/>
      <c r="B38" s="13" t="s">
        <v>73</v>
      </c>
      <c r="C38" s="42" t="s">
        <v>96</v>
      </c>
      <c r="D38" s="13" t="s">
        <v>54</v>
      </c>
      <c r="E38" s="18" t="s">
        <v>74</v>
      </c>
      <c r="F38" s="13" t="s">
        <v>53</v>
      </c>
      <c r="G38" s="13" t="s">
        <v>75</v>
      </c>
      <c r="H38" s="13">
        <v>10</v>
      </c>
      <c r="I38" s="13" t="s">
        <v>99</v>
      </c>
      <c r="J38" s="41" t="s">
        <v>100</v>
      </c>
      <c r="K38" s="13">
        <v>3</v>
      </c>
      <c r="L38" s="19">
        <v>726000</v>
      </c>
      <c r="M38" s="19">
        <v>0</v>
      </c>
      <c r="N38" s="19">
        <v>0</v>
      </c>
      <c r="O38" s="16">
        <v>726000</v>
      </c>
      <c r="P38" s="19">
        <v>0</v>
      </c>
      <c r="Q38" s="19">
        <v>0</v>
      </c>
      <c r="R38" s="19">
        <v>0</v>
      </c>
      <c r="S38" s="17">
        <v>726000</v>
      </c>
      <c r="T38" s="16">
        <v>0</v>
      </c>
      <c r="U38" s="20">
        <v>0</v>
      </c>
      <c r="V38" s="16">
        <v>0</v>
      </c>
      <c r="W38" s="20">
        <v>0</v>
      </c>
      <c r="X38" s="16">
        <v>0</v>
      </c>
      <c r="Y38" s="53">
        <v>0</v>
      </c>
    </row>
    <row r="39" spans="1:25" ht="38.25" x14ac:dyDescent="0.25">
      <c r="A39" s="51"/>
      <c r="B39" s="13" t="s">
        <v>73</v>
      </c>
      <c r="C39" s="42" t="s">
        <v>96</v>
      </c>
      <c r="D39" s="13" t="s">
        <v>54</v>
      </c>
      <c r="E39" s="18" t="s">
        <v>74</v>
      </c>
      <c r="F39" s="13" t="s">
        <v>53</v>
      </c>
      <c r="G39" s="13" t="s">
        <v>75</v>
      </c>
      <c r="H39" s="13">
        <v>10</v>
      </c>
      <c r="I39" s="13" t="s">
        <v>85</v>
      </c>
      <c r="J39" s="41" t="s">
        <v>86</v>
      </c>
      <c r="K39" s="13">
        <v>3</v>
      </c>
      <c r="L39" s="19">
        <v>17409000</v>
      </c>
      <c r="M39" s="19">
        <v>0</v>
      </c>
      <c r="N39" s="19">
        <v>0</v>
      </c>
      <c r="O39" s="16">
        <v>17409000</v>
      </c>
      <c r="P39" s="19">
        <v>0</v>
      </c>
      <c r="Q39" s="19">
        <v>0</v>
      </c>
      <c r="R39" s="19">
        <v>0</v>
      </c>
      <c r="S39" s="17">
        <v>17409000</v>
      </c>
      <c r="T39" s="16">
        <v>16748764.33</v>
      </c>
      <c r="U39" s="20">
        <v>0.96207503762421731</v>
      </c>
      <c r="V39" s="16">
        <v>13616763.289999999</v>
      </c>
      <c r="W39" s="20">
        <v>0.78216803320121775</v>
      </c>
      <c r="X39" s="16">
        <v>13616763.289999999</v>
      </c>
      <c r="Y39" s="53">
        <v>0.78216803320121775</v>
      </c>
    </row>
    <row r="40" spans="1:25" ht="38.25" x14ac:dyDescent="0.25">
      <c r="A40" s="51"/>
      <c r="B40" s="13" t="s">
        <v>76</v>
      </c>
      <c r="C40" s="42" t="s">
        <v>97</v>
      </c>
      <c r="D40" s="13" t="s">
        <v>77</v>
      </c>
      <c r="E40" s="18" t="s">
        <v>78</v>
      </c>
      <c r="F40" s="13" t="s">
        <v>53</v>
      </c>
      <c r="G40" s="13" t="s">
        <v>79</v>
      </c>
      <c r="H40" s="13">
        <v>10</v>
      </c>
      <c r="I40" s="13" t="s">
        <v>99</v>
      </c>
      <c r="J40" s="41" t="s">
        <v>100</v>
      </c>
      <c r="K40" s="13" t="s">
        <v>133</v>
      </c>
      <c r="L40" s="19"/>
      <c r="M40" s="19">
        <v>505000</v>
      </c>
      <c r="N40" s="19">
        <v>0</v>
      </c>
      <c r="O40" s="16">
        <v>505000</v>
      </c>
      <c r="P40" s="19">
        <v>0</v>
      </c>
      <c r="Q40" s="19">
        <v>0</v>
      </c>
      <c r="R40" s="19">
        <v>0</v>
      </c>
      <c r="S40" s="17">
        <v>505000</v>
      </c>
      <c r="T40" s="16"/>
      <c r="U40" s="20">
        <v>0</v>
      </c>
      <c r="V40" s="16"/>
      <c r="W40" s="20">
        <v>0</v>
      </c>
      <c r="X40" s="16"/>
      <c r="Y40" s="53">
        <v>0</v>
      </c>
    </row>
    <row r="41" spans="1:25" ht="38.25" x14ac:dyDescent="0.25">
      <c r="A41" s="51"/>
      <c r="B41" s="13" t="s">
        <v>76</v>
      </c>
      <c r="C41" s="42" t="s">
        <v>97</v>
      </c>
      <c r="D41" s="13" t="s">
        <v>77</v>
      </c>
      <c r="E41" s="18" t="s">
        <v>78</v>
      </c>
      <c r="F41" s="13" t="s">
        <v>53</v>
      </c>
      <c r="G41" s="13" t="s">
        <v>79</v>
      </c>
      <c r="H41" s="13">
        <v>10</v>
      </c>
      <c r="I41" s="13" t="s">
        <v>99</v>
      </c>
      <c r="J41" s="41" t="s">
        <v>100</v>
      </c>
      <c r="K41" s="13" t="s">
        <v>81</v>
      </c>
      <c r="L41" s="19">
        <v>1506000</v>
      </c>
      <c r="M41" s="19">
        <v>0</v>
      </c>
      <c r="N41" s="19">
        <v>505000</v>
      </c>
      <c r="O41" s="16">
        <v>1001000</v>
      </c>
      <c r="P41" s="19">
        <v>0</v>
      </c>
      <c r="Q41" s="19">
        <v>0</v>
      </c>
      <c r="R41" s="19">
        <v>0</v>
      </c>
      <c r="S41" s="17">
        <v>1001000</v>
      </c>
      <c r="T41" s="16">
        <v>657430</v>
      </c>
      <c r="U41" s="20">
        <v>0.6567732267732268</v>
      </c>
      <c r="V41" s="16">
        <v>206239.5</v>
      </c>
      <c r="W41" s="20">
        <v>0.20603346653346655</v>
      </c>
      <c r="X41" s="16">
        <v>206239.5</v>
      </c>
      <c r="Y41" s="53">
        <v>0.20603346653346655</v>
      </c>
    </row>
    <row r="42" spans="1:25" ht="38.25" x14ac:dyDescent="0.25">
      <c r="A42" s="51"/>
      <c r="B42" s="13" t="s">
        <v>76</v>
      </c>
      <c r="C42" s="42" t="s">
        <v>97</v>
      </c>
      <c r="D42" s="13" t="s">
        <v>77</v>
      </c>
      <c r="E42" s="18" t="s">
        <v>78</v>
      </c>
      <c r="F42" s="13" t="s">
        <v>53</v>
      </c>
      <c r="G42" s="18" t="s">
        <v>79</v>
      </c>
      <c r="H42" s="13">
        <v>10</v>
      </c>
      <c r="I42" s="13" t="s">
        <v>85</v>
      </c>
      <c r="J42" s="41" t="s">
        <v>86</v>
      </c>
      <c r="K42" s="13">
        <v>3</v>
      </c>
      <c r="L42" s="19">
        <v>4716095</v>
      </c>
      <c r="M42" s="19">
        <v>65000</v>
      </c>
      <c r="N42" s="19">
        <v>0</v>
      </c>
      <c r="O42" s="16">
        <v>4781095</v>
      </c>
      <c r="P42" s="19">
        <v>0</v>
      </c>
      <c r="Q42" s="19">
        <v>0</v>
      </c>
      <c r="R42" s="19">
        <v>0</v>
      </c>
      <c r="S42" s="17">
        <v>4781095</v>
      </c>
      <c r="T42" s="16">
        <v>2374759.65</v>
      </c>
      <c r="U42" s="20">
        <v>0.49669785896327096</v>
      </c>
      <c r="V42" s="16">
        <v>1433565.26</v>
      </c>
      <c r="W42" s="20">
        <v>0.29984036292941263</v>
      </c>
      <c r="X42" s="16">
        <v>1433565.26</v>
      </c>
      <c r="Y42" s="53">
        <v>0.29984036292941263</v>
      </c>
    </row>
    <row r="43" spans="1:25" ht="38.25" x14ac:dyDescent="0.25">
      <c r="A43" s="51"/>
      <c r="B43" s="13" t="s">
        <v>76</v>
      </c>
      <c r="C43" s="42" t="s">
        <v>97</v>
      </c>
      <c r="D43" s="13" t="s">
        <v>77</v>
      </c>
      <c r="E43" s="18" t="s">
        <v>78</v>
      </c>
      <c r="F43" s="13" t="s">
        <v>53</v>
      </c>
      <c r="G43" s="13" t="s">
        <v>79</v>
      </c>
      <c r="H43" s="13">
        <v>10</v>
      </c>
      <c r="I43" s="13" t="s">
        <v>85</v>
      </c>
      <c r="J43" s="41" t="s">
        <v>86</v>
      </c>
      <c r="K43" s="13" t="s">
        <v>81</v>
      </c>
      <c r="L43" s="19">
        <v>4530905</v>
      </c>
      <c r="M43" s="19">
        <v>0</v>
      </c>
      <c r="N43" s="19">
        <v>65000</v>
      </c>
      <c r="O43" s="16">
        <v>4465905</v>
      </c>
      <c r="P43" s="19">
        <v>0</v>
      </c>
      <c r="Q43" s="19">
        <v>0</v>
      </c>
      <c r="R43" s="19">
        <v>0</v>
      </c>
      <c r="S43" s="17">
        <v>4465905</v>
      </c>
      <c r="T43" s="16">
        <v>2215787.65</v>
      </c>
      <c r="U43" s="20">
        <v>0.4961564677260264</v>
      </c>
      <c r="V43" s="16">
        <v>137803.65</v>
      </c>
      <c r="W43" s="20">
        <v>3.0856825212358972E-2</v>
      </c>
      <c r="X43" s="16">
        <v>137803.65</v>
      </c>
      <c r="Y43" s="53">
        <v>3.0856825212358972E-2</v>
      </c>
    </row>
    <row r="44" spans="1:25" ht="51" x14ac:dyDescent="0.25">
      <c r="A44" s="51"/>
      <c r="B44" s="13" t="s">
        <v>76</v>
      </c>
      <c r="C44" s="42" t="s">
        <v>97</v>
      </c>
      <c r="D44" s="13" t="s">
        <v>77</v>
      </c>
      <c r="E44" s="18" t="s">
        <v>78</v>
      </c>
      <c r="F44" s="13" t="s">
        <v>53</v>
      </c>
      <c r="G44" s="13" t="s">
        <v>79</v>
      </c>
      <c r="H44" s="13">
        <v>10</v>
      </c>
      <c r="I44" s="13" t="s">
        <v>137</v>
      </c>
      <c r="J44" s="13" t="s">
        <v>138</v>
      </c>
      <c r="K44" s="13" t="s">
        <v>133</v>
      </c>
      <c r="L44" s="19"/>
      <c r="M44" s="19">
        <v>500000</v>
      </c>
      <c r="N44" s="19"/>
      <c r="O44" s="16">
        <v>500000</v>
      </c>
      <c r="P44" s="19"/>
      <c r="Q44" s="19"/>
      <c r="R44" s="19"/>
      <c r="S44" s="17">
        <v>500000</v>
      </c>
      <c r="T44" s="16">
        <v>447453.84</v>
      </c>
      <c r="U44" s="20">
        <v>0.89490768000000009</v>
      </c>
      <c r="V44" s="16">
        <v>42349.04</v>
      </c>
      <c r="W44" s="20">
        <v>8.4698079999999995E-2</v>
      </c>
      <c r="X44" s="16">
        <v>42349.04</v>
      </c>
      <c r="Y44" s="53">
        <v>8.4698079999999995E-2</v>
      </c>
    </row>
    <row r="45" spans="1:25" ht="51" x14ac:dyDescent="0.25">
      <c r="A45" s="51"/>
      <c r="B45" s="13" t="s">
        <v>76</v>
      </c>
      <c r="C45" s="42" t="s">
        <v>97</v>
      </c>
      <c r="D45" s="13" t="s">
        <v>77</v>
      </c>
      <c r="E45" s="18" t="s">
        <v>78</v>
      </c>
      <c r="F45" s="13" t="s">
        <v>53</v>
      </c>
      <c r="G45" s="13" t="s">
        <v>79</v>
      </c>
      <c r="H45" s="13">
        <v>10</v>
      </c>
      <c r="I45" s="13" t="s">
        <v>137</v>
      </c>
      <c r="J45" s="13" t="s">
        <v>138</v>
      </c>
      <c r="K45" s="13" t="s">
        <v>81</v>
      </c>
      <c r="L45" s="19"/>
      <c r="M45" s="19">
        <v>2030658</v>
      </c>
      <c r="N45" s="19"/>
      <c r="O45" s="16">
        <v>2030658</v>
      </c>
      <c r="P45" s="19"/>
      <c r="Q45" s="19"/>
      <c r="R45" s="19"/>
      <c r="S45" s="17">
        <v>2030658</v>
      </c>
      <c r="T45" s="16">
        <v>2030609.22</v>
      </c>
      <c r="U45" s="20">
        <v>0.99997597822971662</v>
      </c>
      <c r="V45" s="16">
        <v>1279598.7</v>
      </c>
      <c r="W45" s="20">
        <v>0.63013993493734544</v>
      </c>
      <c r="X45" s="16">
        <v>18411.759999999998</v>
      </c>
      <c r="Y45" s="53">
        <v>9.0668935881866863E-3</v>
      </c>
    </row>
    <row r="46" spans="1:25" ht="38.25" x14ac:dyDescent="0.25">
      <c r="A46" s="51"/>
      <c r="B46" s="59" t="s">
        <v>76</v>
      </c>
      <c r="C46" s="22" t="s">
        <v>97</v>
      </c>
      <c r="D46" s="13" t="s">
        <v>77</v>
      </c>
      <c r="E46" s="18" t="s">
        <v>78</v>
      </c>
      <c r="F46" s="13" t="s">
        <v>53</v>
      </c>
      <c r="G46" s="13" t="s">
        <v>79</v>
      </c>
      <c r="H46" s="13">
        <v>10</v>
      </c>
      <c r="I46" s="13" t="s">
        <v>135</v>
      </c>
      <c r="J46" s="13" t="s">
        <v>86</v>
      </c>
      <c r="K46" s="13" t="s">
        <v>81</v>
      </c>
      <c r="L46" s="19">
        <v>0</v>
      </c>
      <c r="M46" s="19">
        <v>1311006</v>
      </c>
      <c r="N46" s="43">
        <v>0</v>
      </c>
      <c r="O46" s="19">
        <v>1311006</v>
      </c>
      <c r="P46" s="19">
        <v>0</v>
      </c>
      <c r="Q46" s="19">
        <v>0</v>
      </c>
      <c r="R46" s="19">
        <v>0</v>
      </c>
      <c r="S46" s="19">
        <v>1311006</v>
      </c>
      <c r="T46" s="19">
        <v>1163050</v>
      </c>
      <c r="U46" s="31">
        <v>0.88714315571400892</v>
      </c>
      <c r="V46" s="19">
        <v>0</v>
      </c>
      <c r="W46" s="31">
        <v>0</v>
      </c>
      <c r="X46" s="19">
        <v>0</v>
      </c>
      <c r="Y46" s="54">
        <v>0</v>
      </c>
    </row>
    <row r="47" spans="1:25" ht="51" x14ac:dyDescent="0.25">
      <c r="A47" s="51"/>
      <c r="B47" s="59" t="s">
        <v>122</v>
      </c>
      <c r="C47" s="22" t="s">
        <v>123</v>
      </c>
      <c r="D47" s="13" t="s">
        <v>118</v>
      </c>
      <c r="E47" s="18" t="s">
        <v>119</v>
      </c>
      <c r="F47" s="13" t="s">
        <v>120</v>
      </c>
      <c r="G47" s="13" t="s">
        <v>121</v>
      </c>
      <c r="H47" s="13">
        <v>10</v>
      </c>
      <c r="I47" s="13">
        <v>1500</v>
      </c>
      <c r="J47" s="13" t="s">
        <v>84</v>
      </c>
      <c r="K47" s="13">
        <v>3</v>
      </c>
      <c r="L47" s="19">
        <v>0</v>
      </c>
      <c r="M47" s="19">
        <v>0</v>
      </c>
      <c r="N47" s="43">
        <v>0</v>
      </c>
      <c r="O47" s="19">
        <v>0</v>
      </c>
      <c r="P47" s="19">
        <v>0</v>
      </c>
      <c r="Q47" s="19">
        <v>0</v>
      </c>
      <c r="R47" s="19">
        <v>400051502.56</v>
      </c>
      <c r="S47" s="19">
        <v>400051502.56</v>
      </c>
      <c r="T47" s="19">
        <v>349109483.55000001</v>
      </c>
      <c r="U47" s="31">
        <v>0.87266134814139418</v>
      </c>
      <c r="V47" s="19">
        <v>349109483.55000001</v>
      </c>
      <c r="W47" s="31">
        <v>0.87266134814139418</v>
      </c>
      <c r="X47" s="19">
        <v>299671312.80000001</v>
      </c>
      <c r="Y47" s="54">
        <v>0.74908183291988784</v>
      </c>
    </row>
    <row r="48" spans="1:25" ht="51" x14ac:dyDescent="0.25">
      <c r="A48" s="51"/>
      <c r="B48" s="62" t="s">
        <v>122</v>
      </c>
      <c r="C48" s="42" t="s">
        <v>123</v>
      </c>
      <c r="D48" s="41" t="s">
        <v>118</v>
      </c>
      <c r="E48" s="21" t="s">
        <v>119</v>
      </c>
      <c r="F48" s="41" t="s">
        <v>120</v>
      </c>
      <c r="G48" s="41" t="s">
        <v>121</v>
      </c>
      <c r="H48" s="41">
        <v>10</v>
      </c>
      <c r="I48" s="41" t="s">
        <v>142</v>
      </c>
      <c r="J48" s="41" t="s">
        <v>143</v>
      </c>
      <c r="K48" s="41">
        <v>3</v>
      </c>
      <c r="L48" s="19">
        <v>0</v>
      </c>
      <c r="M48" s="19">
        <v>0</v>
      </c>
      <c r="N48" s="43">
        <v>0</v>
      </c>
      <c r="O48" s="19">
        <v>0</v>
      </c>
      <c r="P48" s="19">
        <v>0</v>
      </c>
      <c r="Q48" s="19">
        <v>0</v>
      </c>
      <c r="R48" s="19">
        <v>61272155.869999997</v>
      </c>
      <c r="S48" s="19">
        <v>61272155.869999997</v>
      </c>
      <c r="T48" s="19">
        <v>28854566.379999999</v>
      </c>
      <c r="U48" s="31">
        <v>0.47092461445652739</v>
      </c>
      <c r="V48" s="19">
        <v>28854566.379999999</v>
      </c>
      <c r="W48" s="31">
        <v>0.47092461445652739</v>
      </c>
      <c r="X48" s="19">
        <v>25275821.73</v>
      </c>
      <c r="Y48" s="54">
        <v>0.41251725797974603</v>
      </c>
    </row>
    <row r="49" spans="1:25" ht="39" thickBot="1" x14ac:dyDescent="0.3">
      <c r="A49" s="51"/>
      <c r="B49" s="1" t="s">
        <v>128</v>
      </c>
      <c r="C49" s="1" t="s">
        <v>129</v>
      </c>
      <c r="D49" s="1" t="s">
        <v>130</v>
      </c>
      <c r="E49" s="1" t="s">
        <v>131</v>
      </c>
      <c r="F49" s="1" t="s">
        <v>53</v>
      </c>
      <c r="G49" s="60" t="s">
        <v>132</v>
      </c>
      <c r="H49" s="1">
        <v>10</v>
      </c>
      <c r="I49" s="1" t="s">
        <v>89</v>
      </c>
      <c r="J49" s="60" t="s">
        <v>84</v>
      </c>
      <c r="K49" s="1" t="s">
        <v>133</v>
      </c>
      <c r="L49" s="19">
        <v>0</v>
      </c>
      <c r="M49" s="19">
        <v>0</v>
      </c>
      <c r="N49" s="43">
        <v>0</v>
      </c>
      <c r="O49" s="19">
        <v>0</v>
      </c>
      <c r="P49" s="19">
        <v>0</v>
      </c>
      <c r="Q49" s="16">
        <v>0</v>
      </c>
      <c r="R49" s="61">
        <v>21925.43</v>
      </c>
      <c r="S49" s="1">
        <v>21925.43</v>
      </c>
      <c r="T49" s="19">
        <v>0</v>
      </c>
      <c r="U49" s="31">
        <v>0</v>
      </c>
      <c r="V49" s="19">
        <v>0</v>
      </c>
      <c r="W49" s="31">
        <v>0</v>
      </c>
      <c r="X49" s="19">
        <v>0</v>
      </c>
      <c r="Y49" s="54">
        <v>0</v>
      </c>
    </row>
    <row r="50" spans="1:25" ht="17.25" customHeight="1" thickTop="1" x14ac:dyDescent="0.25">
      <c r="A50" s="51"/>
      <c r="B50" s="84" t="s">
        <v>41</v>
      </c>
      <c r="C50" s="85"/>
      <c r="D50" s="84"/>
      <c r="E50" s="86"/>
      <c r="F50" s="84"/>
      <c r="G50" s="84"/>
      <c r="H50" s="84"/>
      <c r="I50" s="84"/>
      <c r="J50" s="84"/>
      <c r="K50" s="84"/>
      <c r="L50" s="87">
        <v>2193018999.9987998</v>
      </c>
      <c r="M50" s="87">
        <v>367773996.99519998</v>
      </c>
      <c r="N50" s="87">
        <v>184806913</v>
      </c>
      <c r="O50" s="87">
        <v>2375986084.0039997</v>
      </c>
      <c r="P50" s="87">
        <v>0</v>
      </c>
      <c r="Q50" s="87">
        <v>0</v>
      </c>
      <c r="R50" s="87">
        <v>461345583.86000001</v>
      </c>
      <c r="S50" s="87">
        <v>2837331667.8539991</v>
      </c>
      <c r="T50" s="87">
        <v>2200433960.3599997</v>
      </c>
      <c r="U50" s="88">
        <v>0.77552934163114118</v>
      </c>
      <c r="V50" s="87">
        <v>2079499203.9899998</v>
      </c>
      <c r="W50" s="88">
        <v>0.73290663462083661</v>
      </c>
      <c r="X50" s="87">
        <v>2022041126.7599998</v>
      </c>
      <c r="Y50" s="89">
        <v>0.71265589062746404</v>
      </c>
    </row>
    <row r="51" spans="1:25" x14ac:dyDescent="0.25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1"/>
      <c r="M51" s="91"/>
      <c r="N51" s="91"/>
      <c r="O51" s="91"/>
      <c r="P51" s="91"/>
      <c r="Q51" s="91"/>
      <c r="R51" s="91"/>
      <c r="S51" s="91"/>
      <c r="T51" s="91"/>
      <c r="U51" s="92"/>
      <c r="V51" s="91"/>
      <c r="W51" s="92"/>
      <c r="X51" s="91"/>
      <c r="Y51" s="92"/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6" fitToHeight="0" orientation="landscape" r:id="rId1"/>
  <headerFooter>
    <oddHeader>&amp;LPODER JUDICIÁRIO
ÓRGÃO: 04000 - TRIBUNAL DE JUSTIÇA DO MARANHÃO
DATA DE REFERÊNCIA: OUTUBRO/2025
&amp;CRESOLUÇÃO CNJ Nº 102 - ANEXO II - DOTAÇÃO E EXECUÇÃO ORÇAMENTÁRIA</oddHead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3224-9752-480C-B2A2-9ABF9B94454C}">
  <dimension ref="B1:Y38"/>
  <sheetViews>
    <sheetView showGridLines="0" topLeftCell="A28" zoomScale="80" zoomScaleNormal="80" workbookViewId="0">
      <selection activeCell="D14" sqref="D14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bestFit="1" customWidth="1"/>
    <col min="10" max="10" width="19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23.42578125" style="2" bestFit="1" customWidth="1"/>
    <col min="16" max="16" width="13.42578125" style="2" bestFit="1" customWidth="1"/>
    <col min="17" max="17" width="7.85546875" style="2" bestFit="1" customWidth="1"/>
    <col min="18" max="18" width="11.5703125" style="2" bestFit="1" customWidth="1"/>
    <col min="19" max="19" width="16.5703125" style="2" bestFit="1" customWidth="1"/>
    <col min="20" max="20" width="16.85546875" style="2" bestFit="1" customWidth="1"/>
    <col min="21" max="21" width="8" style="3" customWidth="1"/>
    <col min="22" max="22" width="17.140625" style="2" bestFit="1" customWidth="1"/>
    <col min="23" max="23" width="7.42578125" style="3" bestFit="1" customWidth="1"/>
    <col min="24" max="24" width="17.140625" style="2" bestFit="1" customWidth="1"/>
    <col min="25" max="25" width="7.42578125" style="3" bestFit="1" customWidth="1"/>
    <col min="26" max="16384" width="9.140625" style="1"/>
  </cols>
  <sheetData>
    <row r="1" spans="2:25" ht="13.5" thickBot="1" x14ac:dyDescent="0.3"/>
    <row r="2" spans="2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2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35" t="s">
        <v>15</v>
      </c>
      <c r="N3" s="35" t="s">
        <v>16</v>
      </c>
      <c r="O3" s="70"/>
      <c r="P3" s="70"/>
      <c r="Q3" s="4" t="s">
        <v>17</v>
      </c>
      <c r="R3" s="4" t="s">
        <v>18</v>
      </c>
      <c r="S3" s="70"/>
      <c r="T3" s="36" t="s">
        <v>19</v>
      </c>
      <c r="U3" s="5" t="s">
        <v>20</v>
      </c>
      <c r="V3" s="36" t="s">
        <v>21</v>
      </c>
      <c r="W3" s="6" t="s">
        <v>20</v>
      </c>
      <c r="X3" s="7" t="s">
        <v>22</v>
      </c>
      <c r="Y3" s="6" t="s">
        <v>20</v>
      </c>
    </row>
    <row r="4" spans="2:25" ht="13.5" thickBot="1" x14ac:dyDescent="0.3">
      <c r="B4" s="37" t="s">
        <v>23</v>
      </c>
      <c r="C4" s="37" t="s">
        <v>24</v>
      </c>
      <c r="D4" s="78"/>
      <c r="E4" s="78"/>
      <c r="F4" s="37" t="s">
        <v>25</v>
      </c>
      <c r="G4" s="37" t="s">
        <v>26</v>
      </c>
      <c r="H4" s="78"/>
      <c r="I4" s="37" t="s">
        <v>23</v>
      </c>
      <c r="J4" s="37" t="s">
        <v>24</v>
      </c>
      <c r="K4" s="78"/>
      <c r="L4" s="37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37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2:25" ht="51" x14ac:dyDescent="0.25">
      <c r="B5" s="24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25"/>
      <c r="N5" s="25"/>
      <c r="O5" s="16">
        <v>47537421</v>
      </c>
      <c r="P5" s="25">
        <v>0</v>
      </c>
      <c r="Q5" s="25">
        <v>0</v>
      </c>
      <c r="R5" s="25">
        <v>0</v>
      </c>
      <c r="S5" s="25">
        <v>47537421</v>
      </c>
      <c r="T5" s="16">
        <v>6300876.4299999997</v>
      </c>
      <c r="U5" s="30">
        <v>0.13254560927905618</v>
      </c>
      <c r="V5" s="25">
        <v>6300876.4299999997</v>
      </c>
      <c r="W5" s="30">
        <v>0.13254560927905618</v>
      </c>
      <c r="X5" s="25">
        <v>2998885.44</v>
      </c>
      <c r="Y5" s="12">
        <v>6.3084731500263766E-2</v>
      </c>
    </row>
    <row r="6" spans="2:25" ht="63.75" x14ac:dyDescent="0.25">
      <c r="B6" s="21" t="s">
        <v>42</v>
      </c>
      <c r="C6" s="28" t="s">
        <v>93</v>
      </c>
      <c r="D6" s="21" t="s">
        <v>47</v>
      </c>
      <c r="E6" s="21" t="s">
        <v>48</v>
      </c>
      <c r="F6" s="21" t="s">
        <v>45</v>
      </c>
      <c r="G6" s="21" t="s">
        <v>49</v>
      </c>
      <c r="H6" s="21">
        <v>20</v>
      </c>
      <c r="I6" s="21">
        <v>1500</v>
      </c>
      <c r="J6" s="21" t="s">
        <v>84</v>
      </c>
      <c r="K6" s="21">
        <v>1</v>
      </c>
      <c r="L6" s="16">
        <v>205986515</v>
      </c>
      <c r="M6" s="16"/>
      <c r="N6" s="16"/>
      <c r="O6" s="16">
        <v>205986515</v>
      </c>
      <c r="P6" s="16">
        <v>0</v>
      </c>
      <c r="Q6" s="16">
        <v>0</v>
      </c>
      <c r="R6" s="16">
        <v>0</v>
      </c>
      <c r="S6" s="17">
        <v>205986515</v>
      </c>
      <c r="T6" s="16">
        <v>31019758.510000002</v>
      </c>
      <c r="U6" s="20">
        <v>0.1505912098663352</v>
      </c>
      <c r="V6" s="16">
        <v>31019758.510000002</v>
      </c>
      <c r="W6" s="20">
        <v>0.1505912098663352</v>
      </c>
      <c r="X6" s="16">
        <v>31019758.510000002</v>
      </c>
      <c r="Y6" s="20">
        <v>0.1505912098663352</v>
      </c>
    </row>
    <row r="7" spans="2:25" ht="76.5" x14ac:dyDescent="0.25">
      <c r="B7" s="21" t="s">
        <v>42</v>
      </c>
      <c r="C7" s="28" t="s">
        <v>93</v>
      </c>
      <c r="D7" s="21" t="s">
        <v>50</v>
      </c>
      <c r="E7" s="21" t="s">
        <v>51</v>
      </c>
      <c r="F7" s="21" t="s">
        <v>45</v>
      </c>
      <c r="G7" s="21" t="s">
        <v>52</v>
      </c>
      <c r="H7" s="21">
        <v>20</v>
      </c>
      <c r="I7" s="21">
        <v>1500</v>
      </c>
      <c r="J7" s="21" t="s">
        <v>84</v>
      </c>
      <c r="K7" s="21">
        <v>1</v>
      </c>
      <c r="L7" s="16">
        <v>5308283</v>
      </c>
      <c r="M7" s="16"/>
      <c r="N7" s="16"/>
      <c r="O7" s="16">
        <v>5308283</v>
      </c>
      <c r="P7" s="16">
        <v>0</v>
      </c>
      <c r="Q7" s="16">
        <v>0</v>
      </c>
      <c r="R7" s="16">
        <v>0</v>
      </c>
      <c r="S7" s="17">
        <v>5308283</v>
      </c>
      <c r="T7" s="16">
        <v>758451.02</v>
      </c>
      <c r="U7" s="20">
        <v>0.14288066781669329</v>
      </c>
      <c r="V7" s="16">
        <v>758451.02</v>
      </c>
      <c r="W7" s="20">
        <v>0.14288066781669329</v>
      </c>
      <c r="X7" s="16">
        <v>758451.02</v>
      </c>
      <c r="Y7" s="20">
        <v>0.14288066781669329</v>
      </c>
    </row>
    <row r="8" spans="2:25" ht="38.25" x14ac:dyDescent="0.25">
      <c r="B8" s="21" t="s">
        <v>42</v>
      </c>
      <c r="C8" s="28" t="s">
        <v>93</v>
      </c>
      <c r="D8" s="21" t="s">
        <v>54</v>
      </c>
      <c r="E8" s="21" t="s">
        <v>55</v>
      </c>
      <c r="F8" s="21" t="s">
        <v>53</v>
      </c>
      <c r="G8" s="21" t="s">
        <v>56</v>
      </c>
      <c r="H8" s="21">
        <v>10</v>
      </c>
      <c r="I8" s="21">
        <v>1500</v>
      </c>
      <c r="J8" s="21" t="s">
        <v>84</v>
      </c>
      <c r="K8" s="21">
        <v>1</v>
      </c>
      <c r="L8" s="16">
        <v>1290975781</v>
      </c>
      <c r="M8" s="16"/>
      <c r="N8" s="16"/>
      <c r="O8" s="16">
        <v>1290975781</v>
      </c>
      <c r="P8" s="16">
        <v>0</v>
      </c>
      <c r="Q8" s="16">
        <v>0</v>
      </c>
      <c r="R8" s="16">
        <v>0</v>
      </c>
      <c r="S8" s="17">
        <v>1290975781</v>
      </c>
      <c r="T8" s="16">
        <v>188578754.62</v>
      </c>
      <c r="U8" s="20">
        <v>0.1460745874519237</v>
      </c>
      <c r="V8" s="16">
        <v>187911135.75</v>
      </c>
      <c r="W8" s="20">
        <v>0.14555744462103121</v>
      </c>
      <c r="X8" s="16">
        <v>187892615.09</v>
      </c>
      <c r="Y8" s="20">
        <v>0.14554309837203677</v>
      </c>
    </row>
    <row r="9" spans="2:25" ht="38.25" x14ac:dyDescent="0.25">
      <c r="B9" s="18" t="s">
        <v>42</v>
      </c>
      <c r="C9" s="29" t="s">
        <v>93</v>
      </c>
      <c r="D9" s="18" t="s">
        <v>54</v>
      </c>
      <c r="E9" s="18" t="s">
        <v>55</v>
      </c>
      <c r="F9" s="18" t="s">
        <v>53</v>
      </c>
      <c r="G9" s="18" t="s">
        <v>56</v>
      </c>
      <c r="H9" s="18">
        <v>10</v>
      </c>
      <c r="I9" s="18">
        <v>1500</v>
      </c>
      <c r="J9" s="18" t="s">
        <v>84</v>
      </c>
      <c r="K9" s="18">
        <v>3</v>
      </c>
      <c r="L9" s="19">
        <v>247700500</v>
      </c>
      <c r="M9" s="19"/>
      <c r="N9" s="19"/>
      <c r="O9" s="16">
        <v>247700500</v>
      </c>
      <c r="P9" s="19">
        <v>0</v>
      </c>
      <c r="Q9" s="19">
        <v>0</v>
      </c>
      <c r="R9" s="19">
        <v>0</v>
      </c>
      <c r="S9" s="17">
        <v>247700500</v>
      </c>
      <c r="T9" s="19">
        <v>30790594.050000001</v>
      </c>
      <c r="U9" s="34">
        <v>0.12430574040020105</v>
      </c>
      <c r="V9" s="19">
        <v>29699315.25</v>
      </c>
      <c r="W9" s="34">
        <v>0.11990010213947892</v>
      </c>
      <c r="X9" s="19">
        <v>29699315.25</v>
      </c>
      <c r="Y9" s="34">
        <v>0.11990010213947892</v>
      </c>
    </row>
    <row r="10" spans="2:25" ht="38.25" x14ac:dyDescent="0.25">
      <c r="B10" s="18" t="s">
        <v>42</v>
      </c>
      <c r="C10" s="29" t="s">
        <v>93</v>
      </c>
      <c r="D10" s="18" t="s">
        <v>54</v>
      </c>
      <c r="E10" s="18" t="s">
        <v>55</v>
      </c>
      <c r="F10" s="18" t="s">
        <v>53</v>
      </c>
      <c r="G10" s="18" t="s">
        <v>56</v>
      </c>
      <c r="H10" s="18">
        <v>10</v>
      </c>
      <c r="I10" s="18">
        <v>1500</v>
      </c>
      <c r="J10" s="18" t="s">
        <v>84</v>
      </c>
      <c r="K10" s="18">
        <v>4</v>
      </c>
      <c r="L10" s="19">
        <v>151000</v>
      </c>
      <c r="M10" s="19"/>
      <c r="N10" s="19"/>
      <c r="O10" s="16">
        <v>151000</v>
      </c>
      <c r="P10" s="19">
        <v>0</v>
      </c>
      <c r="Q10" s="19">
        <v>0</v>
      </c>
      <c r="R10" s="19">
        <v>0</v>
      </c>
      <c r="S10" s="17">
        <v>151000</v>
      </c>
      <c r="T10" s="19">
        <v>21700.04</v>
      </c>
      <c r="U10" s="31">
        <v>0.14370887417218545</v>
      </c>
      <c r="V10" s="19">
        <v>0</v>
      </c>
      <c r="W10" s="31">
        <v>0</v>
      </c>
      <c r="X10" s="19">
        <v>0</v>
      </c>
      <c r="Y10" s="31">
        <v>0</v>
      </c>
    </row>
    <row r="11" spans="2:25" ht="51" x14ac:dyDescent="0.25">
      <c r="B11" s="18" t="s">
        <v>42</v>
      </c>
      <c r="C11" s="29" t="s">
        <v>93</v>
      </c>
      <c r="D11" s="18" t="s">
        <v>57</v>
      </c>
      <c r="E11" s="18" t="s">
        <v>58</v>
      </c>
      <c r="F11" s="18" t="s">
        <v>53</v>
      </c>
      <c r="G11" s="18" t="s">
        <v>59</v>
      </c>
      <c r="H11" s="18">
        <v>10</v>
      </c>
      <c r="I11" s="18">
        <v>1500</v>
      </c>
      <c r="J11" s="18" t="s">
        <v>84</v>
      </c>
      <c r="K11" s="18">
        <v>3</v>
      </c>
      <c r="L11" s="19">
        <v>2296500.0040000002</v>
      </c>
      <c r="M11" s="19"/>
      <c r="N11" s="19"/>
      <c r="O11" s="16">
        <v>2296500.0040000002</v>
      </c>
      <c r="P11" s="19">
        <v>0</v>
      </c>
      <c r="Q11" s="19">
        <v>0</v>
      </c>
      <c r="R11" s="19">
        <v>0</v>
      </c>
      <c r="S11" s="17">
        <v>2296500.0040000002</v>
      </c>
      <c r="T11" s="19">
        <v>236825.3</v>
      </c>
      <c r="U11" s="31">
        <v>0.10312445007076079</v>
      </c>
      <c r="V11" s="19">
        <v>8275.41</v>
      </c>
      <c r="W11" s="31">
        <v>3.6034879101180264E-3</v>
      </c>
      <c r="X11" s="19">
        <v>8275.41</v>
      </c>
      <c r="Y11" s="31">
        <v>3.6034879101180264E-3</v>
      </c>
    </row>
    <row r="12" spans="2:25" ht="38.25" x14ac:dyDescent="0.25">
      <c r="B12" s="21" t="s">
        <v>60</v>
      </c>
      <c r="C12" s="28" t="s">
        <v>94</v>
      </c>
      <c r="D12" s="21" t="s">
        <v>54</v>
      </c>
      <c r="E12" s="21" t="s">
        <v>98</v>
      </c>
      <c r="F12" s="21" t="s">
        <v>53</v>
      </c>
      <c r="G12" s="21" t="s">
        <v>111</v>
      </c>
      <c r="H12" s="21">
        <v>10</v>
      </c>
      <c r="I12" s="21">
        <v>1500</v>
      </c>
      <c r="J12" s="21" t="s">
        <v>84</v>
      </c>
      <c r="K12" s="21">
        <v>3</v>
      </c>
      <c r="L12" s="16">
        <v>4759000</v>
      </c>
      <c r="M12" s="16"/>
      <c r="N12" s="16"/>
      <c r="O12" s="16">
        <v>4759000</v>
      </c>
      <c r="P12" s="16">
        <v>0</v>
      </c>
      <c r="Q12" s="16">
        <v>0</v>
      </c>
      <c r="R12" s="16"/>
      <c r="S12" s="17">
        <v>4759000</v>
      </c>
      <c r="T12" s="16">
        <v>472018.93</v>
      </c>
      <c r="U12" s="20">
        <v>9.91844778314772E-2</v>
      </c>
      <c r="V12" s="16">
        <v>332424.06</v>
      </c>
      <c r="W12" s="20">
        <v>6.9851662113889476E-2</v>
      </c>
      <c r="X12" s="16">
        <v>332424.06</v>
      </c>
      <c r="Y12" s="20">
        <v>6.9851662113889476E-2</v>
      </c>
    </row>
    <row r="13" spans="2:25" ht="63.75" x14ac:dyDescent="0.25">
      <c r="B13" s="21" t="s">
        <v>61</v>
      </c>
      <c r="C13" s="28" t="s">
        <v>90</v>
      </c>
      <c r="D13" s="21" t="s">
        <v>54</v>
      </c>
      <c r="E13" s="21" t="s">
        <v>62</v>
      </c>
      <c r="F13" s="21" t="s">
        <v>53</v>
      </c>
      <c r="G13" s="21" t="s">
        <v>63</v>
      </c>
      <c r="H13" s="21">
        <v>10</v>
      </c>
      <c r="I13" s="21" t="s">
        <v>85</v>
      </c>
      <c r="J13" s="21" t="s">
        <v>86</v>
      </c>
      <c r="K13" s="21">
        <v>4</v>
      </c>
      <c r="L13" s="16">
        <v>13600000</v>
      </c>
      <c r="M13" s="16">
        <v>0</v>
      </c>
      <c r="N13" s="16">
        <v>0</v>
      </c>
      <c r="O13" s="16">
        <v>13600000</v>
      </c>
      <c r="P13" s="16">
        <v>0</v>
      </c>
      <c r="Q13" s="16">
        <v>0</v>
      </c>
      <c r="R13" s="16">
        <v>0</v>
      </c>
      <c r="S13" s="17">
        <v>13600000</v>
      </c>
      <c r="T13" s="16">
        <v>0</v>
      </c>
      <c r="U13" s="20">
        <v>0</v>
      </c>
      <c r="V13" s="16">
        <v>0</v>
      </c>
      <c r="W13" s="20">
        <v>0</v>
      </c>
      <c r="X13" s="16">
        <v>0</v>
      </c>
      <c r="Y13" s="20">
        <v>0</v>
      </c>
    </row>
    <row r="14" spans="2:25" ht="63.75" x14ac:dyDescent="0.25">
      <c r="B14" s="21" t="s">
        <v>61</v>
      </c>
      <c r="C14" s="28" t="s">
        <v>90</v>
      </c>
      <c r="D14" s="21" t="s">
        <v>54</v>
      </c>
      <c r="E14" s="21" t="s">
        <v>64</v>
      </c>
      <c r="F14" s="21" t="s">
        <v>53</v>
      </c>
      <c r="G14" s="21" t="s">
        <v>112</v>
      </c>
      <c r="H14" s="21">
        <v>10</v>
      </c>
      <c r="I14" s="21" t="s">
        <v>85</v>
      </c>
      <c r="J14" s="21" t="s">
        <v>86</v>
      </c>
      <c r="K14" s="21">
        <v>4</v>
      </c>
      <c r="L14" s="16">
        <v>45000</v>
      </c>
      <c r="M14" s="16"/>
      <c r="N14" s="16"/>
      <c r="O14" s="16">
        <v>45000</v>
      </c>
      <c r="P14" s="16">
        <v>0</v>
      </c>
      <c r="Q14" s="16">
        <v>0</v>
      </c>
      <c r="R14" s="16">
        <v>0</v>
      </c>
      <c r="S14" s="17">
        <v>45000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20">
        <v>0</v>
      </c>
    </row>
    <row r="15" spans="2:25" ht="63.75" x14ac:dyDescent="0.25">
      <c r="B15" s="21" t="s">
        <v>61</v>
      </c>
      <c r="C15" s="28" t="s">
        <v>90</v>
      </c>
      <c r="D15" s="21" t="s">
        <v>54</v>
      </c>
      <c r="E15" s="21" t="s">
        <v>91</v>
      </c>
      <c r="F15" s="21" t="s">
        <v>53</v>
      </c>
      <c r="G15" s="21" t="s">
        <v>92</v>
      </c>
      <c r="H15" s="21">
        <v>10</v>
      </c>
      <c r="I15" s="21" t="s">
        <v>85</v>
      </c>
      <c r="J15" s="21" t="s">
        <v>86</v>
      </c>
      <c r="K15" s="21">
        <v>4</v>
      </c>
      <c r="L15" s="16">
        <v>4500000</v>
      </c>
      <c r="M15" s="16"/>
      <c r="N15" s="16"/>
      <c r="O15" s="16">
        <v>4500000</v>
      </c>
      <c r="P15" s="16">
        <v>0</v>
      </c>
      <c r="Q15" s="16">
        <v>0</v>
      </c>
      <c r="R15" s="16">
        <v>0</v>
      </c>
      <c r="S15" s="17">
        <v>4500000</v>
      </c>
      <c r="T15" s="16">
        <v>0</v>
      </c>
      <c r="U15" s="33">
        <v>0</v>
      </c>
      <c r="V15" s="16">
        <v>0</v>
      </c>
      <c r="W15" s="20">
        <v>0</v>
      </c>
      <c r="X15" s="16">
        <v>0</v>
      </c>
      <c r="Y15" s="20">
        <v>0</v>
      </c>
    </row>
    <row r="16" spans="2:25" ht="63.75" x14ac:dyDescent="0.25">
      <c r="B16" s="21" t="s">
        <v>61</v>
      </c>
      <c r="C16" s="28" t="s">
        <v>90</v>
      </c>
      <c r="D16" s="21" t="s">
        <v>54</v>
      </c>
      <c r="E16" s="21" t="s">
        <v>87</v>
      </c>
      <c r="F16" s="21" t="s">
        <v>53</v>
      </c>
      <c r="G16" s="21" t="s">
        <v>88</v>
      </c>
      <c r="H16" s="21">
        <v>10</v>
      </c>
      <c r="I16" s="21" t="s">
        <v>85</v>
      </c>
      <c r="J16" s="21" t="s">
        <v>86</v>
      </c>
      <c r="K16" s="21">
        <v>4</v>
      </c>
      <c r="L16" s="16">
        <v>4000000</v>
      </c>
      <c r="M16" s="16"/>
      <c r="N16" s="16"/>
      <c r="O16" s="16">
        <v>4000000</v>
      </c>
      <c r="P16" s="16">
        <v>0</v>
      </c>
      <c r="Q16" s="16">
        <v>0</v>
      </c>
      <c r="R16" s="16">
        <v>0</v>
      </c>
      <c r="S16" s="17">
        <v>4000000</v>
      </c>
      <c r="T16" s="16">
        <v>0</v>
      </c>
      <c r="U16" s="20">
        <v>0</v>
      </c>
      <c r="V16" s="16">
        <v>0</v>
      </c>
      <c r="W16" s="20">
        <v>0</v>
      </c>
      <c r="X16" s="16">
        <v>0</v>
      </c>
      <c r="Y16" s="20">
        <v>0</v>
      </c>
    </row>
    <row r="17" spans="2:25" ht="63.75" x14ac:dyDescent="0.25">
      <c r="B17" s="21" t="s">
        <v>61</v>
      </c>
      <c r="C17" s="28" t="s">
        <v>90</v>
      </c>
      <c r="D17" s="21" t="s">
        <v>54</v>
      </c>
      <c r="E17" s="21" t="s">
        <v>82</v>
      </c>
      <c r="F17" s="21" t="s">
        <v>53</v>
      </c>
      <c r="G17" s="21" t="s">
        <v>83</v>
      </c>
      <c r="H17" s="21">
        <v>10</v>
      </c>
      <c r="I17" s="21" t="s">
        <v>85</v>
      </c>
      <c r="J17" s="21" t="s">
        <v>100</v>
      </c>
      <c r="K17" s="21">
        <v>4</v>
      </c>
      <c r="L17" s="16">
        <v>100000</v>
      </c>
      <c r="M17" s="16"/>
      <c r="N17" s="16"/>
      <c r="O17" s="16">
        <v>100000</v>
      </c>
      <c r="P17" s="16">
        <v>0</v>
      </c>
      <c r="Q17" s="16">
        <v>0</v>
      </c>
      <c r="R17" s="16">
        <v>0</v>
      </c>
      <c r="S17" s="17">
        <v>100000</v>
      </c>
      <c r="T17" s="16">
        <v>0</v>
      </c>
      <c r="U17" s="20">
        <v>0</v>
      </c>
      <c r="V17" s="16">
        <v>0</v>
      </c>
      <c r="W17" s="20">
        <v>0</v>
      </c>
      <c r="X17" s="16">
        <v>0</v>
      </c>
      <c r="Y17" s="20">
        <v>0</v>
      </c>
    </row>
    <row r="18" spans="2:25" ht="63.75" x14ac:dyDescent="0.25">
      <c r="B18" s="21" t="s">
        <v>61</v>
      </c>
      <c r="C18" s="28" t="s">
        <v>90</v>
      </c>
      <c r="D18" s="21" t="s">
        <v>54</v>
      </c>
      <c r="E18" s="21" t="s">
        <v>101</v>
      </c>
      <c r="F18" s="21" t="s">
        <v>53</v>
      </c>
      <c r="G18" s="21" t="s">
        <v>113</v>
      </c>
      <c r="H18" s="21">
        <v>10</v>
      </c>
      <c r="I18" s="21" t="s">
        <v>85</v>
      </c>
      <c r="J18" s="21" t="s">
        <v>86</v>
      </c>
      <c r="K18" s="21">
        <v>4</v>
      </c>
      <c r="L18" s="16">
        <v>2500000</v>
      </c>
      <c r="M18" s="16"/>
      <c r="N18" s="16"/>
      <c r="O18" s="16">
        <v>2500000</v>
      </c>
      <c r="P18" s="16">
        <v>0</v>
      </c>
      <c r="Q18" s="16">
        <v>0</v>
      </c>
      <c r="R18" s="16">
        <v>0</v>
      </c>
      <c r="S18" s="17">
        <v>2500000</v>
      </c>
      <c r="T18" s="16">
        <v>0</v>
      </c>
      <c r="U18" s="20">
        <v>0</v>
      </c>
      <c r="V18" s="16">
        <v>0</v>
      </c>
      <c r="W18" s="20">
        <v>0</v>
      </c>
      <c r="X18" s="16">
        <v>0</v>
      </c>
      <c r="Y18" s="20">
        <v>0</v>
      </c>
    </row>
    <row r="19" spans="2:25" ht="63.75" x14ac:dyDescent="0.25">
      <c r="B19" s="21" t="s">
        <v>61</v>
      </c>
      <c r="C19" s="28" t="s">
        <v>90</v>
      </c>
      <c r="D19" s="21" t="s">
        <v>54</v>
      </c>
      <c r="E19" s="21" t="s">
        <v>101</v>
      </c>
      <c r="F19" s="21" t="s">
        <v>53</v>
      </c>
      <c r="G19" s="21" t="s">
        <v>80</v>
      </c>
      <c r="H19" s="21">
        <v>10</v>
      </c>
      <c r="I19" s="21" t="s">
        <v>85</v>
      </c>
      <c r="J19" s="21" t="s">
        <v>86</v>
      </c>
      <c r="K19" s="21">
        <v>4</v>
      </c>
      <c r="L19" s="16">
        <v>3696946</v>
      </c>
      <c r="M19" s="16"/>
      <c r="N19" s="16"/>
      <c r="O19" s="16">
        <v>3696946</v>
      </c>
      <c r="P19" s="16">
        <v>0</v>
      </c>
      <c r="Q19" s="16">
        <v>0</v>
      </c>
      <c r="R19" s="16">
        <v>0</v>
      </c>
      <c r="S19" s="17">
        <v>3696946</v>
      </c>
      <c r="T19" s="16">
        <v>0</v>
      </c>
      <c r="U19" s="20">
        <v>0</v>
      </c>
      <c r="V19" s="16">
        <v>0</v>
      </c>
      <c r="W19" s="20">
        <v>0</v>
      </c>
      <c r="X19" s="16">
        <v>0</v>
      </c>
      <c r="Y19" s="20">
        <v>0</v>
      </c>
    </row>
    <row r="20" spans="2:25" ht="63.75" x14ac:dyDescent="0.25">
      <c r="B20" s="21" t="s">
        <v>61</v>
      </c>
      <c r="C20" s="28" t="s">
        <v>90</v>
      </c>
      <c r="D20" s="21" t="s">
        <v>54</v>
      </c>
      <c r="E20" s="21" t="s">
        <v>66</v>
      </c>
      <c r="F20" s="21" t="s">
        <v>53</v>
      </c>
      <c r="G20" s="21" t="s">
        <v>67</v>
      </c>
      <c r="H20" s="21">
        <v>10</v>
      </c>
      <c r="I20" s="21" t="s">
        <v>85</v>
      </c>
      <c r="J20" s="21" t="s">
        <v>86</v>
      </c>
      <c r="K20" s="21">
        <v>4</v>
      </c>
      <c r="L20" s="16">
        <v>2000000</v>
      </c>
      <c r="M20" s="16"/>
      <c r="N20" s="16"/>
      <c r="O20" s="16">
        <v>2000000</v>
      </c>
      <c r="P20" s="16">
        <v>0</v>
      </c>
      <c r="Q20" s="16">
        <v>0</v>
      </c>
      <c r="R20" s="16">
        <v>0</v>
      </c>
      <c r="S20" s="17">
        <v>2000000</v>
      </c>
      <c r="T20" s="16">
        <v>0</v>
      </c>
      <c r="U20" s="20">
        <v>0</v>
      </c>
      <c r="V20" s="16">
        <v>0</v>
      </c>
      <c r="W20" s="20">
        <v>0</v>
      </c>
      <c r="X20" s="16">
        <v>0</v>
      </c>
      <c r="Y20" s="20">
        <v>0</v>
      </c>
    </row>
    <row r="21" spans="2:25" ht="63.75" x14ac:dyDescent="0.25">
      <c r="B21" s="21" t="s">
        <v>61</v>
      </c>
      <c r="C21" s="28" t="s">
        <v>90</v>
      </c>
      <c r="D21" s="21" t="s">
        <v>54</v>
      </c>
      <c r="E21" s="21" t="s">
        <v>102</v>
      </c>
      <c r="F21" s="21" t="s">
        <v>53</v>
      </c>
      <c r="G21" s="21" t="s">
        <v>103</v>
      </c>
      <c r="H21" s="21">
        <v>10</v>
      </c>
      <c r="I21" s="21" t="s">
        <v>85</v>
      </c>
      <c r="J21" s="21" t="s">
        <v>86</v>
      </c>
      <c r="K21" s="21">
        <v>4</v>
      </c>
      <c r="L21" s="16">
        <v>3500000</v>
      </c>
      <c r="M21" s="16"/>
      <c r="N21" s="16"/>
      <c r="O21" s="16">
        <v>3500000</v>
      </c>
      <c r="P21" s="16">
        <v>0</v>
      </c>
      <c r="Q21" s="16">
        <v>0</v>
      </c>
      <c r="R21" s="16">
        <v>0</v>
      </c>
      <c r="S21" s="17">
        <v>3500000</v>
      </c>
      <c r="T21" s="16">
        <v>0</v>
      </c>
      <c r="U21" s="20">
        <v>0</v>
      </c>
      <c r="V21" s="16">
        <v>0</v>
      </c>
      <c r="W21" s="20">
        <v>0</v>
      </c>
      <c r="X21" s="16">
        <v>0</v>
      </c>
      <c r="Y21" s="20">
        <v>0</v>
      </c>
    </row>
    <row r="22" spans="2:25" ht="63.75" x14ac:dyDescent="0.25">
      <c r="B22" s="18" t="s">
        <v>61</v>
      </c>
      <c r="C22" s="28" t="s">
        <v>90</v>
      </c>
      <c r="D22" s="18" t="s">
        <v>54</v>
      </c>
      <c r="E22" s="18" t="s">
        <v>104</v>
      </c>
      <c r="F22" s="18" t="s">
        <v>53</v>
      </c>
      <c r="G22" s="18" t="s">
        <v>105</v>
      </c>
      <c r="H22" s="18">
        <v>10</v>
      </c>
      <c r="I22" s="18" t="s">
        <v>85</v>
      </c>
      <c r="J22" s="18" t="s">
        <v>86</v>
      </c>
      <c r="K22" s="18">
        <v>4</v>
      </c>
      <c r="L22" s="19">
        <v>100000</v>
      </c>
      <c r="M22" s="19"/>
      <c r="N22" s="19"/>
      <c r="O22" s="16">
        <v>100000</v>
      </c>
      <c r="P22" s="19">
        <v>0</v>
      </c>
      <c r="Q22" s="19">
        <v>0</v>
      </c>
      <c r="R22" s="19">
        <v>0</v>
      </c>
      <c r="S22" s="17">
        <v>100000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20">
        <v>0</v>
      </c>
    </row>
    <row r="23" spans="2:25" ht="63.75" x14ac:dyDescent="0.25">
      <c r="B23" s="18" t="s">
        <v>61</v>
      </c>
      <c r="C23" s="28" t="s">
        <v>90</v>
      </c>
      <c r="D23" s="18" t="s">
        <v>54</v>
      </c>
      <c r="E23" s="18" t="s">
        <v>65</v>
      </c>
      <c r="F23" s="18" t="s">
        <v>53</v>
      </c>
      <c r="G23" s="18" t="s">
        <v>114</v>
      </c>
      <c r="H23" s="18">
        <v>10</v>
      </c>
      <c r="I23" s="18" t="s">
        <v>85</v>
      </c>
      <c r="J23" s="18" t="s">
        <v>86</v>
      </c>
      <c r="K23" s="18">
        <v>4</v>
      </c>
      <c r="L23" s="19">
        <v>4000000</v>
      </c>
      <c r="M23" s="19"/>
      <c r="N23" s="19"/>
      <c r="O23" s="16">
        <v>4000000</v>
      </c>
      <c r="P23" s="19">
        <v>0</v>
      </c>
      <c r="Q23" s="19">
        <v>0</v>
      </c>
      <c r="R23" s="19">
        <v>0</v>
      </c>
      <c r="S23" s="19">
        <v>4000000</v>
      </c>
      <c r="T23" s="16">
        <v>0</v>
      </c>
      <c r="U23" s="20">
        <v>0</v>
      </c>
      <c r="V23" s="16">
        <v>0</v>
      </c>
      <c r="W23" s="20">
        <v>0</v>
      </c>
      <c r="X23" s="16">
        <v>0</v>
      </c>
      <c r="Y23" s="20">
        <v>0</v>
      </c>
    </row>
    <row r="24" spans="2:25" ht="38.25" x14ac:dyDescent="0.25">
      <c r="B24" s="18" t="s">
        <v>61</v>
      </c>
      <c r="C24" s="28" t="s">
        <v>90</v>
      </c>
      <c r="D24" s="18" t="s">
        <v>54</v>
      </c>
      <c r="E24" s="18" t="s">
        <v>106</v>
      </c>
      <c r="F24" s="18" t="s">
        <v>53</v>
      </c>
      <c r="G24" s="18" t="s">
        <v>115</v>
      </c>
      <c r="H24" s="18">
        <v>10</v>
      </c>
      <c r="I24" s="18" t="s">
        <v>85</v>
      </c>
      <c r="J24" s="18" t="s">
        <v>86</v>
      </c>
      <c r="K24" s="18">
        <v>3</v>
      </c>
      <c r="L24" s="19">
        <v>137137014.00480002</v>
      </c>
      <c r="M24" s="19"/>
      <c r="N24" s="19">
        <v>1495000.0048000216</v>
      </c>
      <c r="O24" s="16">
        <v>135642014</v>
      </c>
      <c r="P24" s="16">
        <v>0</v>
      </c>
      <c r="Q24" s="16">
        <v>0</v>
      </c>
      <c r="R24" s="16">
        <v>0</v>
      </c>
      <c r="S24" s="17">
        <v>135642014</v>
      </c>
      <c r="T24" s="16">
        <v>70601568.950000003</v>
      </c>
      <c r="U24" s="20">
        <v>0.52049926765316246</v>
      </c>
      <c r="V24" s="16">
        <v>14356229.359999999</v>
      </c>
      <c r="W24" s="20">
        <v>0.10583910498409438</v>
      </c>
      <c r="X24" s="16">
        <v>14310115.59</v>
      </c>
      <c r="Y24" s="20">
        <v>0.10549913826847189</v>
      </c>
    </row>
    <row r="25" spans="2:25" ht="38.25" x14ac:dyDescent="0.25">
      <c r="B25" s="18" t="s">
        <v>61</v>
      </c>
      <c r="C25" s="28" t="s">
        <v>90</v>
      </c>
      <c r="D25" s="18" t="s">
        <v>54</v>
      </c>
      <c r="E25" s="18" t="s">
        <v>106</v>
      </c>
      <c r="F25" s="18" t="s">
        <v>53</v>
      </c>
      <c r="G25" s="18" t="s">
        <v>115</v>
      </c>
      <c r="H25" s="18">
        <v>10</v>
      </c>
      <c r="I25" s="18" t="s">
        <v>85</v>
      </c>
      <c r="J25" s="18" t="s">
        <v>86</v>
      </c>
      <c r="K25" s="18">
        <v>4</v>
      </c>
      <c r="L25" s="19">
        <v>9397373</v>
      </c>
      <c r="M25" s="19"/>
      <c r="N25" s="19"/>
      <c r="O25" s="16">
        <v>9397373</v>
      </c>
      <c r="P25" s="16">
        <v>0</v>
      </c>
      <c r="Q25" s="16">
        <v>0</v>
      </c>
      <c r="R25" s="16">
        <v>0</v>
      </c>
      <c r="S25" s="17">
        <v>9397373</v>
      </c>
      <c r="T25" s="16">
        <v>620598</v>
      </c>
      <c r="U25" s="20">
        <v>6.6039519767918123E-2</v>
      </c>
      <c r="V25" s="16">
        <v>0</v>
      </c>
      <c r="W25" s="20">
        <v>0</v>
      </c>
      <c r="X25" s="16">
        <v>0</v>
      </c>
      <c r="Y25" s="20">
        <v>0</v>
      </c>
    </row>
    <row r="26" spans="2:25" ht="38.25" x14ac:dyDescent="0.25">
      <c r="B26" s="18" t="s">
        <v>61</v>
      </c>
      <c r="C26" s="28" t="s">
        <v>90</v>
      </c>
      <c r="D26" s="18" t="s">
        <v>54</v>
      </c>
      <c r="E26" s="18" t="s">
        <v>106</v>
      </c>
      <c r="F26" s="18" t="s">
        <v>53</v>
      </c>
      <c r="G26" s="18" t="s">
        <v>115</v>
      </c>
      <c r="H26" s="18">
        <v>10</v>
      </c>
      <c r="I26" s="18" t="s">
        <v>85</v>
      </c>
      <c r="J26" s="18" t="s">
        <v>86</v>
      </c>
      <c r="K26" s="18" t="s">
        <v>117</v>
      </c>
      <c r="L26" s="19">
        <v>1495000</v>
      </c>
      <c r="M26" s="19"/>
      <c r="N26" s="19"/>
      <c r="O26" s="16">
        <v>1495000</v>
      </c>
      <c r="P26" s="16">
        <v>0</v>
      </c>
      <c r="Q26" s="16">
        <v>0</v>
      </c>
      <c r="R26" s="16">
        <v>0</v>
      </c>
      <c r="S26" s="17">
        <v>1495000</v>
      </c>
      <c r="T26" s="16"/>
      <c r="U26" s="20">
        <v>0</v>
      </c>
      <c r="V26" s="16">
        <v>0</v>
      </c>
      <c r="W26" s="20">
        <v>0</v>
      </c>
      <c r="X26" s="16">
        <v>0</v>
      </c>
      <c r="Y26" s="20">
        <v>0</v>
      </c>
    </row>
    <row r="27" spans="2:25" ht="38.25" x14ac:dyDescent="0.25">
      <c r="B27" s="18" t="s">
        <v>61</v>
      </c>
      <c r="C27" s="28" t="s">
        <v>90</v>
      </c>
      <c r="D27" s="18" t="s">
        <v>54</v>
      </c>
      <c r="E27" s="18" t="s">
        <v>106</v>
      </c>
      <c r="F27" s="18" t="s">
        <v>53</v>
      </c>
      <c r="G27" s="18" t="s">
        <v>115</v>
      </c>
      <c r="H27" s="18">
        <v>10</v>
      </c>
      <c r="I27" s="18" t="s">
        <v>99</v>
      </c>
      <c r="J27" s="18" t="s">
        <v>100</v>
      </c>
      <c r="K27" s="18">
        <v>3</v>
      </c>
      <c r="L27" s="19">
        <v>81020000</v>
      </c>
      <c r="M27" s="19"/>
      <c r="N27" s="19"/>
      <c r="O27" s="16">
        <v>81020000</v>
      </c>
      <c r="P27" s="16">
        <v>0</v>
      </c>
      <c r="Q27" s="16">
        <v>0</v>
      </c>
      <c r="R27" s="16">
        <v>0</v>
      </c>
      <c r="S27" s="17">
        <v>81020000</v>
      </c>
      <c r="T27" s="16">
        <v>21289405.34</v>
      </c>
      <c r="U27" s="20">
        <v>0.26276728388052334</v>
      </c>
      <c r="V27" s="16">
        <v>6662041.46</v>
      </c>
      <c r="W27" s="20">
        <v>8.2227122438903968E-2</v>
      </c>
      <c r="X27" s="16">
        <v>6662041.46</v>
      </c>
      <c r="Y27" s="20">
        <v>8.2227122438903968E-2</v>
      </c>
    </row>
    <row r="28" spans="2:25" ht="38.25" x14ac:dyDescent="0.25">
      <c r="B28" s="18" t="s">
        <v>61</v>
      </c>
      <c r="C28" s="28" t="s">
        <v>90</v>
      </c>
      <c r="D28" s="18" t="s">
        <v>107</v>
      </c>
      <c r="E28" s="18" t="s">
        <v>108</v>
      </c>
      <c r="F28" s="18" t="s">
        <v>53</v>
      </c>
      <c r="G28" s="18" t="s">
        <v>115</v>
      </c>
      <c r="H28" s="18">
        <v>10</v>
      </c>
      <c r="I28" s="18" t="s">
        <v>85</v>
      </c>
      <c r="J28" s="18" t="s">
        <v>86</v>
      </c>
      <c r="K28" s="18">
        <v>3</v>
      </c>
      <c r="L28" s="19">
        <v>60377127</v>
      </c>
      <c r="M28" s="19"/>
      <c r="N28" s="19"/>
      <c r="O28" s="16">
        <v>60377127</v>
      </c>
      <c r="P28" s="16">
        <v>0</v>
      </c>
      <c r="Q28" s="16">
        <v>0</v>
      </c>
      <c r="R28" s="16">
        <v>0</v>
      </c>
      <c r="S28" s="17">
        <v>60377127</v>
      </c>
      <c r="T28" s="16">
        <v>8109662.21</v>
      </c>
      <c r="U28" s="20">
        <v>0.1343167953321131</v>
      </c>
      <c r="V28" s="16">
        <v>1493343.97</v>
      </c>
      <c r="W28" s="20">
        <v>2.4733604333309865E-2</v>
      </c>
      <c r="X28" s="16">
        <v>1493343.97</v>
      </c>
      <c r="Y28" s="20">
        <v>2.4733604333309865E-2</v>
      </c>
    </row>
    <row r="29" spans="2:25" ht="38.25" x14ac:dyDescent="0.25">
      <c r="B29" s="18" t="s">
        <v>61</v>
      </c>
      <c r="C29" s="28" t="s">
        <v>90</v>
      </c>
      <c r="D29" s="18" t="s">
        <v>107</v>
      </c>
      <c r="E29" s="18" t="s">
        <v>108</v>
      </c>
      <c r="F29" s="18" t="s">
        <v>53</v>
      </c>
      <c r="G29" s="18" t="s">
        <v>115</v>
      </c>
      <c r="H29" s="18">
        <v>10</v>
      </c>
      <c r="I29" s="18" t="s">
        <v>85</v>
      </c>
      <c r="J29" s="18" t="s">
        <v>86</v>
      </c>
      <c r="K29" s="18">
        <v>4</v>
      </c>
      <c r="L29" s="19">
        <v>28215801</v>
      </c>
      <c r="M29" s="19"/>
      <c r="N29" s="19"/>
      <c r="O29" s="16">
        <v>28215801</v>
      </c>
      <c r="P29" s="16">
        <v>0</v>
      </c>
      <c r="Q29" s="16">
        <v>0</v>
      </c>
      <c r="R29" s="16">
        <v>0</v>
      </c>
      <c r="S29" s="17">
        <v>28215801</v>
      </c>
      <c r="T29" s="16">
        <v>518630</v>
      </c>
      <c r="U29" s="20">
        <v>1.8380835617603057E-2</v>
      </c>
      <c r="V29" s="16">
        <v>0</v>
      </c>
      <c r="W29" s="20">
        <v>0</v>
      </c>
      <c r="X29" s="16">
        <v>0</v>
      </c>
      <c r="Y29" s="20">
        <v>0</v>
      </c>
    </row>
    <row r="30" spans="2:25" ht="51" x14ac:dyDescent="0.25">
      <c r="B30" s="18" t="s">
        <v>61</v>
      </c>
      <c r="C30" s="28" t="s">
        <v>90</v>
      </c>
      <c r="D30" s="18" t="s">
        <v>68</v>
      </c>
      <c r="E30" s="18" t="s">
        <v>69</v>
      </c>
      <c r="F30" s="18" t="s">
        <v>53</v>
      </c>
      <c r="G30" s="18" t="s">
        <v>116</v>
      </c>
      <c r="H30" s="18">
        <v>10</v>
      </c>
      <c r="I30" s="18" t="s">
        <v>85</v>
      </c>
      <c r="J30" s="18" t="s">
        <v>86</v>
      </c>
      <c r="K30" s="18">
        <v>3</v>
      </c>
      <c r="L30" s="19">
        <v>4216739</v>
      </c>
      <c r="M30" s="19"/>
      <c r="N30" s="19"/>
      <c r="O30" s="16">
        <v>4216739</v>
      </c>
      <c r="P30" s="16">
        <v>0</v>
      </c>
      <c r="Q30" s="16">
        <v>0</v>
      </c>
      <c r="R30" s="16">
        <v>0</v>
      </c>
      <c r="S30" s="17">
        <v>4216739</v>
      </c>
      <c r="T30" s="16">
        <v>1802213.52</v>
      </c>
      <c r="U30" s="20">
        <v>0.42739508421080841</v>
      </c>
      <c r="V30" s="16">
        <v>275833.52</v>
      </c>
      <c r="W30" s="33">
        <v>6.5413941911036E-2</v>
      </c>
      <c r="X30" s="16">
        <v>274293.52</v>
      </c>
      <c r="Y30" s="33">
        <v>6.5048730784618161E-2</v>
      </c>
    </row>
    <row r="31" spans="2:25" ht="38.25" x14ac:dyDescent="0.25">
      <c r="B31" s="18" t="s">
        <v>61</v>
      </c>
      <c r="C31" s="28" t="s">
        <v>90</v>
      </c>
      <c r="D31" s="18" t="s">
        <v>54</v>
      </c>
      <c r="E31" s="18" t="s">
        <v>109</v>
      </c>
      <c r="F31" s="18" t="s">
        <v>53</v>
      </c>
      <c r="G31" s="18" t="s">
        <v>110</v>
      </c>
      <c r="H31" s="18">
        <v>10</v>
      </c>
      <c r="I31" s="18" t="s">
        <v>85</v>
      </c>
      <c r="J31" s="18" t="s">
        <v>86</v>
      </c>
      <c r="K31" s="18">
        <v>4</v>
      </c>
      <c r="L31" s="19">
        <v>1000</v>
      </c>
      <c r="M31" s="19"/>
      <c r="N31" s="19"/>
      <c r="O31" s="16">
        <v>1000</v>
      </c>
      <c r="P31" s="16">
        <v>0</v>
      </c>
      <c r="Q31" s="16">
        <v>0</v>
      </c>
      <c r="R31" s="16">
        <v>0</v>
      </c>
      <c r="S31" s="17">
        <v>1000</v>
      </c>
      <c r="T31" s="16">
        <v>0</v>
      </c>
      <c r="U31" s="20">
        <v>0</v>
      </c>
      <c r="V31" s="16">
        <v>0</v>
      </c>
      <c r="W31" s="20">
        <v>0</v>
      </c>
      <c r="X31" s="16">
        <v>0</v>
      </c>
      <c r="Y31" s="20">
        <v>0</v>
      </c>
    </row>
    <row r="32" spans="2:25" ht="63.75" x14ac:dyDescent="0.25">
      <c r="B32" s="18" t="s">
        <v>70</v>
      </c>
      <c r="C32" s="28" t="s">
        <v>95</v>
      </c>
      <c r="D32" s="18" t="s">
        <v>68</v>
      </c>
      <c r="E32" s="18" t="s">
        <v>71</v>
      </c>
      <c r="F32" s="18" t="s">
        <v>53</v>
      </c>
      <c r="G32" s="18" t="s">
        <v>72</v>
      </c>
      <c r="H32" s="18">
        <v>10</v>
      </c>
      <c r="I32" s="18" t="s">
        <v>89</v>
      </c>
      <c r="J32" s="18" t="s">
        <v>84</v>
      </c>
      <c r="K32" s="18">
        <v>3</v>
      </c>
      <c r="L32" s="19">
        <v>1009000</v>
      </c>
      <c r="M32" s="19"/>
      <c r="N32" s="19"/>
      <c r="O32" s="16">
        <v>1009000</v>
      </c>
      <c r="P32" s="16">
        <v>0</v>
      </c>
      <c r="Q32" s="16">
        <v>0</v>
      </c>
      <c r="R32" s="16">
        <v>0</v>
      </c>
      <c r="S32" s="17">
        <v>1009000</v>
      </c>
      <c r="T32" s="16">
        <v>121909.84</v>
      </c>
      <c r="U32" s="20">
        <v>0.12082243805748265</v>
      </c>
      <c r="V32" s="16">
        <v>33597.839999999997</v>
      </c>
      <c r="W32" s="33">
        <v>3.3298156590683844E-2</v>
      </c>
      <c r="X32" s="16">
        <v>33597.839999999997</v>
      </c>
      <c r="Y32" s="33">
        <v>3.3298156590683844E-2</v>
      </c>
    </row>
    <row r="33" spans="2:25" ht="38.25" x14ac:dyDescent="0.25">
      <c r="B33" s="18" t="s">
        <v>73</v>
      </c>
      <c r="C33" s="28" t="s">
        <v>96</v>
      </c>
      <c r="D33" s="18" t="s">
        <v>54</v>
      </c>
      <c r="E33" s="18" t="s">
        <v>74</v>
      </c>
      <c r="F33" s="18" t="s">
        <v>53</v>
      </c>
      <c r="G33" s="18" t="s">
        <v>75</v>
      </c>
      <c r="H33" s="18">
        <v>10</v>
      </c>
      <c r="I33" s="18" t="s">
        <v>99</v>
      </c>
      <c r="J33" s="18" t="s">
        <v>100</v>
      </c>
      <c r="K33" s="18">
        <v>3</v>
      </c>
      <c r="L33" s="19">
        <v>726000</v>
      </c>
      <c r="M33" s="19"/>
      <c r="N33" s="19"/>
      <c r="O33" s="16">
        <v>726000</v>
      </c>
      <c r="P33" s="16">
        <v>0</v>
      </c>
      <c r="Q33" s="16">
        <v>0</v>
      </c>
      <c r="R33" s="16">
        <v>0</v>
      </c>
      <c r="S33" s="17">
        <v>726000</v>
      </c>
      <c r="T33" s="16">
        <v>0</v>
      </c>
      <c r="U33" s="20">
        <v>0</v>
      </c>
      <c r="V33" s="16">
        <v>0</v>
      </c>
      <c r="W33" s="20">
        <v>0</v>
      </c>
      <c r="X33" s="16">
        <v>0</v>
      </c>
      <c r="Y33" s="20">
        <v>0</v>
      </c>
    </row>
    <row r="34" spans="2:25" ht="38.25" x14ac:dyDescent="0.25">
      <c r="B34" s="13" t="s">
        <v>73</v>
      </c>
      <c r="C34" s="22" t="s">
        <v>96</v>
      </c>
      <c r="D34" s="13" t="s">
        <v>54</v>
      </c>
      <c r="E34" s="13" t="s">
        <v>74</v>
      </c>
      <c r="F34" s="13" t="s">
        <v>53</v>
      </c>
      <c r="G34" s="13" t="s">
        <v>75</v>
      </c>
      <c r="H34" s="13">
        <v>10</v>
      </c>
      <c r="I34" s="13" t="s">
        <v>85</v>
      </c>
      <c r="J34" s="18" t="s">
        <v>86</v>
      </c>
      <c r="K34" s="13">
        <v>3</v>
      </c>
      <c r="L34" s="19">
        <v>17409000</v>
      </c>
      <c r="M34" s="19"/>
      <c r="N34" s="19"/>
      <c r="O34" s="16">
        <v>17409000</v>
      </c>
      <c r="P34" s="16">
        <v>0</v>
      </c>
      <c r="Q34" s="16">
        <v>0</v>
      </c>
      <c r="R34" s="16">
        <v>0</v>
      </c>
      <c r="S34" s="17">
        <v>17409000</v>
      </c>
      <c r="T34" s="16">
        <v>8496517.5700000003</v>
      </c>
      <c r="U34" s="20">
        <v>0.48805316617841349</v>
      </c>
      <c r="V34" s="16">
        <v>1493279.65</v>
      </c>
      <c r="W34" s="20">
        <v>8.577630248721925E-2</v>
      </c>
      <c r="X34" s="16">
        <v>1488030.77</v>
      </c>
      <c r="Y34" s="20">
        <v>8.5474798667355967E-2</v>
      </c>
    </row>
    <row r="35" spans="2:25" ht="38.25" x14ac:dyDescent="0.25">
      <c r="B35" s="18" t="s">
        <v>76</v>
      </c>
      <c r="C35" s="28" t="s">
        <v>97</v>
      </c>
      <c r="D35" s="18" t="s">
        <v>77</v>
      </c>
      <c r="E35" s="18" t="s">
        <v>78</v>
      </c>
      <c r="F35" s="18" t="s">
        <v>53</v>
      </c>
      <c r="G35" s="18" t="s">
        <v>79</v>
      </c>
      <c r="H35" s="18">
        <v>10</v>
      </c>
      <c r="I35" s="18" t="s">
        <v>99</v>
      </c>
      <c r="J35" s="18" t="s">
        <v>100</v>
      </c>
      <c r="K35" s="18" t="s">
        <v>81</v>
      </c>
      <c r="L35" s="19">
        <v>1506000</v>
      </c>
      <c r="M35" s="19"/>
      <c r="N35" s="19"/>
      <c r="O35" s="16">
        <v>1506000</v>
      </c>
      <c r="P35" s="16">
        <v>0</v>
      </c>
      <c r="Q35" s="16">
        <v>0</v>
      </c>
      <c r="R35" s="16">
        <v>0</v>
      </c>
      <c r="S35" s="17">
        <v>1506000</v>
      </c>
      <c r="T35" s="16">
        <v>0</v>
      </c>
      <c r="U35" s="20">
        <v>0</v>
      </c>
      <c r="V35" s="16">
        <v>0</v>
      </c>
      <c r="W35" s="20">
        <v>0</v>
      </c>
      <c r="X35" s="16">
        <v>0</v>
      </c>
      <c r="Y35" s="31">
        <v>0</v>
      </c>
    </row>
    <row r="36" spans="2:25" ht="38.25" x14ac:dyDescent="0.25">
      <c r="B36" s="18" t="s">
        <v>76</v>
      </c>
      <c r="C36" s="28" t="s">
        <v>97</v>
      </c>
      <c r="D36" s="18" t="s">
        <v>77</v>
      </c>
      <c r="E36" s="18" t="s">
        <v>78</v>
      </c>
      <c r="F36" s="18" t="s">
        <v>53</v>
      </c>
      <c r="G36" s="18" t="s">
        <v>79</v>
      </c>
      <c r="H36" s="18">
        <v>10</v>
      </c>
      <c r="I36" s="18" t="s">
        <v>85</v>
      </c>
      <c r="J36" s="18" t="s">
        <v>86</v>
      </c>
      <c r="K36" s="18">
        <v>3</v>
      </c>
      <c r="L36" s="19">
        <v>4716095</v>
      </c>
      <c r="M36" s="19"/>
      <c r="N36" s="19"/>
      <c r="O36" s="16">
        <v>4716095</v>
      </c>
      <c r="P36" s="19">
        <v>0</v>
      </c>
      <c r="Q36" s="19">
        <v>0</v>
      </c>
      <c r="R36" s="19">
        <v>0</v>
      </c>
      <c r="S36" s="17">
        <v>4716095</v>
      </c>
      <c r="T36" s="16">
        <v>1170819.06</v>
      </c>
      <c r="U36" s="20">
        <v>0.24826027889599342</v>
      </c>
      <c r="V36" s="16">
        <v>45186.559999999998</v>
      </c>
      <c r="W36" s="20">
        <v>9.5813506725373424E-3</v>
      </c>
      <c r="X36" s="16">
        <v>45186.559999999998</v>
      </c>
      <c r="Y36" s="20">
        <v>9.5813506725373424E-3</v>
      </c>
    </row>
    <row r="37" spans="2:25" ht="39" thickBot="1" x14ac:dyDescent="0.3">
      <c r="B37" s="18" t="s">
        <v>76</v>
      </c>
      <c r="C37" s="28" t="s">
        <v>97</v>
      </c>
      <c r="D37" s="18" t="s">
        <v>77</v>
      </c>
      <c r="E37" s="18" t="s">
        <v>78</v>
      </c>
      <c r="F37" s="18" t="s">
        <v>53</v>
      </c>
      <c r="G37" s="18" t="s">
        <v>79</v>
      </c>
      <c r="H37" s="18">
        <v>10</v>
      </c>
      <c r="I37" s="18" t="s">
        <v>85</v>
      </c>
      <c r="J37" s="18" t="s">
        <v>86</v>
      </c>
      <c r="K37" s="18" t="s">
        <v>81</v>
      </c>
      <c r="L37" s="19">
        <v>4530905</v>
      </c>
      <c r="M37" s="19"/>
      <c r="N37" s="19"/>
      <c r="O37" s="16">
        <v>4530905</v>
      </c>
      <c r="P37" s="19">
        <v>0</v>
      </c>
      <c r="Q37" s="19">
        <v>0</v>
      </c>
      <c r="R37" s="19">
        <v>0</v>
      </c>
      <c r="S37" s="17">
        <v>4530905</v>
      </c>
      <c r="T37" s="16">
        <v>0</v>
      </c>
      <c r="U37" s="20">
        <v>0</v>
      </c>
      <c r="V37" s="16">
        <v>0</v>
      </c>
      <c r="W37" s="20">
        <v>0</v>
      </c>
      <c r="X37" s="16">
        <v>0</v>
      </c>
      <c r="Y37" s="20">
        <v>0</v>
      </c>
    </row>
    <row r="38" spans="2:25" ht="13.5" thickTop="1" x14ac:dyDescent="0.25">
      <c r="B38" s="14" t="s">
        <v>41</v>
      </c>
      <c r="C38" s="15"/>
      <c r="D38" s="14"/>
      <c r="E38" s="26"/>
      <c r="F38" s="14"/>
      <c r="G38" s="14"/>
      <c r="H38" s="14"/>
      <c r="I38" s="14"/>
      <c r="J38" s="14"/>
      <c r="K38" s="14"/>
      <c r="L38" s="27">
        <v>2194513999.9987998</v>
      </c>
      <c r="M38" s="27">
        <v>0</v>
      </c>
      <c r="N38" s="27">
        <v>1495000.0048000216</v>
      </c>
      <c r="O38" s="27">
        <v>2193018999.9939995</v>
      </c>
      <c r="P38" s="27">
        <v>0</v>
      </c>
      <c r="Q38" s="27">
        <v>0</v>
      </c>
      <c r="R38" s="27">
        <v>0</v>
      </c>
      <c r="S38" s="27">
        <v>2193019000.0039997</v>
      </c>
      <c r="T38" s="27">
        <v>370910303.38999993</v>
      </c>
      <c r="U38" s="32">
        <v>0.16913227992521881</v>
      </c>
      <c r="V38" s="27">
        <v>280389748.78999996</v>
      </c>
      <c r="W38" s="32">
        <v>0.12785559486237399</v>
      </c>
      <c r="X38" s="27">
        <v>277016334.48999995</v>
      </c>
      <c r="Y38" s="32">
        <v>0.12631734357499624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6" orientation="landscape" r:id="rId1"/>
  <headerFooter>
    <oddHeader>&amp;LPODER JUDICIÁRIO
ÓRGÃO: 04000 - TRIBUNAL DE JUSTIÇA DO MARANHÃO
DATA DE REFERÊNCIA: FEV/2025
&amp;CRESOLUÇÃO CNJ Nº 102 - ANEXO II - DOTAÇÃO E EXECUÇÃO ORÇAMENTÁRIA</oddHeader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9"/>
  <sheetViews>
    <sheetView showGridLines="0" topLeftCell="A34" zoomScale="80" zoomScaleNormal="80" workbookViewId="0">
      <selection activeCell="A9" sqref="A9:XFD9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.28515625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bestFit="1" customWidth="1"/>
    <col min="10" max="10" width="19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23.42578125" style="2" bestFit="1" customWidth="1"/>
    <col min="16" max="16" width="13.42578125" style="2" bestFit="1" customWidth="1"/>
    <col min="17" max="17" width="7.85546875" style="2" bestFit="1" customWidth="1"/>
    <col min="18" max="18" width="15.5703125" style="2" bestFit="1" customWidth="1"/>
    <col min="19" max="19" width="16.5703125" style="2" bestFit="1" customWidth="1"/>
    <col min="20" max="20" width="16.85546875" style="2" bestFit="1" customWidth="1"/>
    <col min="21" max="21" width="9.5703125" style="3" bestFit="1" customWidth="1"/>
    <col min="22" max="22" width="17.140625" style="2" bestFit="1" customWidth="1"/>
    <col min="23" max="23" width="8.5703125" style="3" bestFit="1" customWidth="1"/>
    <col min="24" max="24" width="17.140625" style="2" bestFit="1" customWidth="1"/>
    <col min="25" max="25" width="8.5703125" style="3" bestFit="1" customWidth="1"/>
    <col min="26" max="16384" width="9.140625" style="1"/>
  </cols>
  <sheetData>
    <row r="1" spans="2:25" ht="13.5" thickBot="1" x14ac:dyDescent="0.3"/>
    <row r="2" spans="2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2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35" t="s">
        <v>15</v>
      </c>
      <c r="N3" s="35" t="s">
        <v>16</v>
      </c>
      <c r="O3" s="70"/>
      <c r="P3" s="70"/>
      <c r="Q3" s="4" t="s">
        <v>17</v>
      </c>
      <c r="R3" s="4" t="s">
        <v>18</v>
      </c>
      <c r="S3" s="70"/>
      <c r="T3" s="36" t="s">
        <v>19</v>
      </c>
      <c r="U3" s="5" t="s">
        <v>20</v>
      </c>
      <c r="V3" s="36" t="s">
        <v>21</v>
      </c>
      <c r="W3" s="6" t="s">
        <v>20</v>
      </c>
      <c r="X3" s="7" t="s">
        <v>22</v>
      </c>
      <c r="Y3" s="6" t="s">
        <v>20</v>
      </c>
    </row>
    <row r="4" spans="2:25" ht="13.5" thickBot="1" x14ac:dyDescent="0.3">
      <c r="B4" s="37" t="s">
        <v>23</v>
      </c>
      <c r="C4" s="37" t="s">
        <v>24</v>
      </c>
      <c r="D4" s="78"/>
      <c r="E4" s="78"/>
      <c r="F4" s="37" t="s">
        <v>25</v>
      </c>
      <c r="G4" s="37" t="s">
        <v>26</v>
      </c>
      <c r="H4" s="78"/>
      <c r="I4" s="37" t="s">
        <v>23</v>
      </c>
      <c r="J4" s="37" t="s">
        <v>24</v>
      </c>
      <c r="K4" s="78"/>
      <c r="L4" s="37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37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2:25" ht="51" x14ac:dyDescent="0.25">
      <c r="B5" s="38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39"/>
      <c r="N5" s="39"/>
      <c r="O5" s="40">
        <v>47537421</v>
      </c>
      <c r="P5" s="39">
        <v>0</v>
      </c>
      <c r="Q5" s="25">
        <v>0</v>
      </c>
      <c r="R5" s="25">
        <v>0</v>
      </c>
      <c r="S5" s="25">
        <v>47537421</v>
      </c>
      <c r="T5" s="16">
        <v>9417967.4100000001</v>
      </c>
      <c r="U5" s="20">
        <v>0.19811691951063143</v>
      </c>
      <c r="V5" s="16">
        <v>9417967.4100000001</v>
      </c>
      <c r="W5" s="30">
        <v>0.19811691951063143</v>
      </c>
      <c r="X5" s="16">
        <v>6300877.4500000002</v>
      </c>
      <c r="Y5" s="30">
        <v>0.13254563073583653</v>
      </c>
    </row>
    <row r="6" spans="2:25" ht="63.75" x14ac:dyDescent="0.25">
      <c r="B6" s="41" t="s">
        <v>42</v>
      </c>
      <c r="C6" s="42" t="s">
        <v>93</v>
      </c>
      <c r="D6" s="41" t="s">
        <v>47</v>
      </c>
      <c r="E6" s="21" t="s">
        <v>48</v>
      </c>
      <c r="F6" s="41" t="s">
        <v>45</v>
      </c>
      <c r="G6" s="41" t="s">
        <v>49</v>
      </c>
      <c r="H6" s="41">
        <v>20</v>
      </c>
      <c r="I6" s="41">
        <v>1500</v>
      </c>
      <c r="J6" s="41" t="s">
        <v>84</v>
      </c>
      <c r="K6" s="41">
        <v>1</v>
      </c>
      <c r="L6" s="16">
        <v>205986515</v>
      </c>
      <c r="M6" s="40"/>
      <c r="N6" s="40"/>
      <c r="O6" s="40">
        <v>205986515</v>
      </c>
      <c r="P6" s="40">
        <v>0</v>
      </c>
      <c r="Q6" s="16">
        <v>0</v>
      </c>
      <c r="R6" s="16">
        <v>0</v>
      </c>
      <c r="S6" s="17">
        <v>205986515</v>
      </c>
      <c r="T6" s="16">
        <v>47137218.270000003</v>
      </c>
      <c r="U6" s="20">
        <v>0.22883642781179148</v>
      </c>
      <c r="V6" s="16">
        <v>47137218.270000003</v>
      </c>
      <c r="W6" s="20">
        <v>0.22883642781179148</v>
      </c>
      <c r="X6" s="16">
        <v>47137218.270000003</v>
      </c>
      <c r="Y6" s="20">
        <v>0.22883642781179148</v>
      </c>
    </row>
    <row r="7" spans="2:25" ht="76.5" x14ac:dyDescent="0.25">
      <c r="B7" s="41" t="s">
        <v>42</v>
      </c>
      <c r="C7" s="42" t="s">
        <v>93</v>
      </c>
      <c r="D7" s="41" t="s">
        <v>50</v>
      </c>
      <c r="E7" s="21" t="s">
        <v>51</v>
      </c>
      <c r="F7" s="41" t="s">
        <v>45</v>
      </c>
      <c r="G7" s="41" t="s">
        <v>52</v>
      </c>
      <c r="H7" s="41">
        <v>20</v>
      </c>
      <c r="I7" s="41">
        <v>1500</v>
      </c>
      <c r="J7" s="41" t="s">
        <v>84</v>
      </c>
      <c r="K7" s="41">
        <v>1</v>
      </c>
      <c r="L7" s="16">
        <v>5308283</v>
      </c>
      <c r="M7" s="40"/>
      <c r="N7" s="40"/>
      <c r="O7" s="40">
        <v>5308283</v>
      </c>
      <c r="P7" s="40">
        <v>0</v>
      </c>
      <c r="Q7" s="16">
        <v>0</v>
      </c>
      <c r="R7" s="16">
        <v>0</v>
      </c>
      <c r="S7" s="17">
        <v>5308283</v>
      </c>
      <c r="T7" s="16">
        <v>1136327.18</v>
      </c>
      <c r="U7" s="20">
        <v>0.21406680465227643</v>
      </c>
      <c r="V7" s="16">
        <v>1136327.18</v>
      </c>
      <c r="W7" s="20">
        <v>0.21406680465227643</v>
      </c>
      <c r="X7" s="16">
        <v>1136327.18</v>
      </c>
      <c r="Y7" s="20">
        <v>0.21406680465227643</v>
      </c>
    </row>
    <row r="8" spans="2:25" ht="38.25" x14ac:dyDescent="0.25">
      <c r="B8" s="41" t="s">
        <v>42</v>
      </c>
      <c r="C8" s="42" t="s">
        <v>93</v>
      </c>
      <c r="D8" s="41" t="s">
        <v>54</v>
      </c>
      <c r="E8" s="21" t="s">
        <v>55</v>
      </c>
      <c r="F8" s="41" t="s">
        <v>53</v>
      </c>
      <c r="G8" s="41" t="s">
        <v>56</v>
      </c>
      <c r="H8" s="41">
        <v>10</v>
      </c>
      <c r="I8" s="41">
        <v>1500</v>
      </c>
      <c r="J8" s="41" t="s">
        <v>84</v>
      </c>
      <c r="K8" s="41">
        <v>1</v>
      </c>
      <c r="L8" s="16">
        <v>1290975781</v>
      </c>
      <c r="M8" s="40"/>
      <c r="N8" s="40"/>
      <c r="O8" s="40">
        <v>1290975781</v>
      </c>
      <c r="P8" s="40">
        <v>0</v>
      </c>
      <c r="Q8" s="16">
        <v>0</v>
      </c>
      <c r="R8" s="16">
        <v>0</v>
      </c>
      <c r="S8" s="17">
        <v>1290975781</v>
      </c>
      <c r="T8" s="16">
        <v>283972353.29000002</v>
      </c>
      <c r="U8" s="20">
        <v>0.21996721973361327</v>
      </c>
      <c r="V8" s="16">
        <v>282870981.60000002</v>
      </c>
      <c r="W8" s="20">
        <v>0.21911408855469461</v>
      </c>
      <c r="X8" s="16">
        <v>282819336.55000001</v>
      </c>
      <c r="Y8" s="20">
        <v>0.21907408389251573</v>
      </c>
    </row>
    <row r="9" spans="2:25" ht="38.25" x14ac:dyDescent="0.25">
      <c r="B9" s="41" t="s">
        <v>42</v>
      </c>
      <c r="C9" s="42" t="s">
        <v>93</v>
      </c>
      <c r="D9" s="41" t="s">
        <v>54</v>
      </c>
      <c r="E9" s="21" t="s">
        <v>55</v>
      </c>
      <c r="F9" s="41" t="s">
        <v>53</v>
      </c>
      <c r="G9" s="41" t="s">
        <v>56</v>
      </c>
      <c r="H9" s="41">
        <v>10</v>
      </c>
      <c r="I9" s="41">
        <v>1500</v>
      </c>
      <c r="J9" s="41" t="s">
        <v>84</v>
      </c>
      <c r="K9" s="41">
        <v>3</v>
      </c>
      <c r="L9" s="16">
        <v>247700500</v>
      </c>
      <c r="M9" s="40"/>
      <c r="N9" s="40"/>
      <c r="O9" s="40">
        <v>247700500</v>
      </c>
      <c r="P9" s="40">
        <v>0</v>
      </c>
      <c r="Q9" s="16">
        <v>0</v>
      </c>
      <c r="R9" s="16">
        <v>0</v>
      </c>
      <c r="S9" s="17">
        <v>247700500</v>
      </c>
      <c r="T9" s="16">
        <v>48150798.57</v>
      </c>
      <c r="U9" s="20">
        <v>0.19439120457972431</v>
      </c>
      <c r="V9" s="16">
        <v>44843480.850000001</v>
      </c>
      <c r="W9" s="20">
        <v>0.18103912123713922</v>
      </c>
      <c r="X9" s="16">
        <v>44643480.850000001</v>
      </c>
      <c r="Y9" s="20">
        <v>0.18023169452625248</v>
      </c>
    </row>
    <row r="10" spans="2:25" ht="38.25" x14ac:dyDescent="0.25">
      <c r="B10" s="41" t="s">
        <v>42</v>
      </c>
      <c r="C10" s="42" t="s">
        <v>93</v>
      </c>
      <c r="D10" s="41" t="s">
        <v>54</v>
      </c>
      <c r="E10" s="21" t="s">
        <v>55</v>
      </c>
      <c r="F10" s="41" t="s">
        <v>53</v>
      </c>
      <c r="G10" s="41" t="s">
        <v>56</v>
      </c>
      <c r="H10" s="41">
        <v>10</v>
      </c>
      <c r="I10" s="41">
        <v>1500</v>
      </c>
      <c r="J10" s="41" t="s">
        <v>84</v>
      </c>
      <c r="K10" s="41">
        <v>4</v>
      </c>
      <c r="L10" s="16">
        <v>151000</v>
      </c>
      <c r="M10" s="40"/>
      <c r="N10" s="40"/>
      <c r="O10" s="40">
        <v>151000</v>
      </c>
      <c r="P10" s="40">
        <v>0</v>
      </c>
      <c r="Q10" s="16">
        <v>0</v>
      </c>
      <c r="R10" s="16">
        <v>0</v>
      </c>
      <c r="S10" s="17">
        <v>151000</v>
      </c>
      <c r="T10" s="16">
        <v>21700.04</v>
      </c>
      <c r="U10" s="20">
        <v>0.14370887417218545</v>
      </c>
      <c r="V10" s="16">
        <v>8956</v>
      </c>
      <c r="W10" s="20">
        <v>5.9311258278145693E-2</v>
      </c>
      <c r="X10" s="16">
        <v>8956</v>
      </c>
      <c r="Y10" s="20">
        <v>5.9311258278145693E-2</v>
      </c>
    </row>
    <row r="11" spans="2:25" ht="51" x14ac:dyDescent="0.25">
      <c r="B11" s="13" t="s">
        <v>42</v>
      </c>
      <c r="C11" s="22" t="s">
        <v>93</v>
      </c>
      <c r="D11" s="13" t="s">
        <v>57</v>
      </c>
      <c r="E11" s="18" t="s">
        <v>58</v>
      </c>
      <c r="F11" s="13" t="s">
        <v>53</v>
      </c>
      <c r="G11" s="13" t="s">
        <v>59</v>
      </c>
      <c r="H11" s="13">
        <v>10</v>
      </c>
      <c r="I11" s="13">
        <v>1500</v>
      </c>
      <c r="J11" s="13" t="s">
        <v>84</v>
      </c>
      <c r="K11" s="13">
        <v>3</v>
      </c>
      <c r="L11" s="19">
        <v>2296500.0040000002</v>
      </c>
      <c r="M11" s="43"/>
      <c r="N11" s="43"/>
      <c r="O11" s="40">
        <v>2296500.0040000002</v>
      </c>
      <c r="P11" s="43">
        <v>0</v>
      </c>
      <c r="Q11" s="19">
        <v>0</v>
      </c>
      <c r="R11" s="19">
        <v>0</v>
      </c>
      <c r="S11" s="17">
        <v>2296500.0040000002</v>
      </c>
      <c r="T11" s="19">
        <v>313570.34000000003</v>
      </c>
      <c r="U11" s="20">
        <v>0.1365427125860349</v>
      </c>
      <c r="V11" s="19">
        <v>28346.25</v>
      </c>
      <c r="W11" s="31">
        <v>1.2343239691106919E-2</v>
      </c>
      <c r="X11" s="19">
        <v>21430.25</v>
      </c>
      <c r="Y11" s="31">
        <v>9.3317003974192018E-3</v>
      </c>
    </row>
    <row r="12" spans="2:25" ht="38.25" x14ac:dyDescent="0.25">
      <c r="B12" s="18" t="s">
        <v>60</v>
      </c>
      <c r="C12" s="42" t="s">
        <v>94</v>
      </c>
      <c r="D12" s="13" t="s">
        <v>54</v>
      </c>
      <c r="E12" s="18" t="s">
        <v>98</v>
      </c>
      <c r="F12" s="13" t="s">
        <v>53</v>
      </c>
      <c r="G12" s="13" t="s">
        <v>111</v>
      </c>
      <c r="H12" s="13">
        <v>10</v>
      </c>
      <c r="I12" s="13">
        <v>1500</v>
      </c>
      <c r="J12" s="13" t="s">
        <v>84</v>
      </c>
      <c r="K12" s="13">
        <v>3</v>
      </c>
      <c r="L12" s="19">
        <v>4759000</v>
      </c>
      <c r="M12" s="43"/>
      <c r="N12" s="43"/>
      <c r="O12" s="40">
        <v>4759000</v>
      </c>
      <c r="P12" s="43">
        <v>0</v>
      </c>
      <c r="Q12" s="19">
        <v>0</v>
      </c>
      <c r="R12" s="19"/>
      <c r="S12" s="17">
        <v>4759000</v>
      </c>
      <c r="T12" s="19">
        <v>821027.2</v>
      </c>
      <c r="U12" s="20">
        <v>0.17252094977936541</v>
      </c>
      <c r="V12" s="19">
        <v>645222.82999999996</v>
      </c>
      <c r="W12" s="31">
        <v>0.13557949779365411</v>
      </c>
      <c r="X12" s="19">
        <v>640274.82999999996</v>
      </c>
      <c r="Y12" s="31">
        <v>0.13453978356797647</v>
      </c>
    </row>
    <row r="13" spans="2:25" ht="63.75" x14ac:dyDescent="0.25">
      <c r="B13" s="41" t="s">
        <v>61</v>
      </c>
      <c r="C13" s="42" t="s">
        <v>90</v>
      </c>
      <c r="D13" s="41" t="s">
        <v>54</v>
      </c>
      <c r="E13" s="21" t="s">
        <v>62</v>
      </c>
      <c r="F13" s="41" t="s">
        <v>53</v>
      </c>
      <c r="G13" s="41" t="s">
        <v>63</v>
      </c>
      <c r="H13" s="41">
        <v>10</v>
      </c>
      <c r="I13" s="41" t="s">
        <v>85</v>
      </c>
      <c r="J13" s="41" t="s">
        <v>86</v>
      </c>
      <c r="K13" s="41">
        <v>4</v>
      </c>
      <c r="L13" s="16">
        <v>13600000</v>
      </c>
      <c r="M13" s="40">
        <v>0</v>
      </c>
      <c r="N13" s="40">
        <v>0</v>
      </c>
      <c r="O13" s="40">
        <v>13600000</v>
      </c>
      <c r="P13" s="40">
        <v>0</v>
      </c>
      <c r="Q13" s="16">
        <v>0</v>
      </c>
      <c r="R13" s="16">
        <v>0</v>
      </c>
      <c r="S13" s="17">
        <v>13600000</v>
      </c>
      <c r="T13" s="16">
        <v>0</v>
      </c>
      <c r="U13" s="20">
        <v>0</v>
      </c>
      <c r="V13" s="16">
        <v>0</v>
      </c>
      <c r="W13" s="20">
        <v>0</v>
      </c>
      <c r="X13" s="16">
        <v>0</v>
      </c>
      <c r="Y13" s="20">
        <v>0</v>
      </c>
    </row>
    <row r="14" spans="2:25" ht="63.75" x14ac:dyDescent="0.25">
      <c r="B14" s="41" t="s">
        <v>61</v>
      </c>
      <c r="C14" s="42" t="s">
        <v>90</v>
      </c>
      <c r="D14" s="41" t="s">
        <v>54</v>
      </c>
      <c r="E14" s="21" t="s">
        <v>64</v>
      </c>
      <c r="F14" s="41" t="s">
        <v>53</v>
      </c>
      <c r="G14" s="41" t="s">
        <v>112</v>
      </c>
      <c r="H14" s="41">
        <v>10</v>
      </c>
      <c r="I14" s="41" t="s">
        <v>85</v>
      </c>
      <c r="J14" s="41" t="s">
        <v>86</v>
      </c>
      <c r="K14" s="41">
        <v>4</v>
      </c>
      <c r="L14" s="16">
        <v>45000</v>
      </c>
      <c r="M14" s="40"/>
      <c r="N14" s="40"/>
      <c r="O14" s="40">
        <v>45000</v>
      </c>
      <c r="P14" s="40">
        <v>0</v>
      </c>
      <c r="Q14" s="16">
        <v>0</v>
      </c>
      <c r="R14" s="16">
        <v>0</v>
      </c>
      <c r="S14" s="17">
        <v>45000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20">
        <v>0</v>
      </c>
    </row>
    <row r="15" spans="2:25" ht="63.75" x14ac:dyDescent="0.25">
      <c r="B15" s="41" t="s">
        <v>61</v>
      </c>
      <c r="C15" s="42" t="s">
        <v>90</v>
      </c>
      <c r="D15" s="41" t="s">
        <v>54</v>
      </c>
      <c r="E15" s="21" t="s">
        <v>91</v>
      </c>
      <c r="F15" s="41" t="s">
        <v>53</v>
      </c>
      <c r="G15" s="41" t="s">
        <v>92</v>
      </c>
      <c r="H15" s="41">
        <v>10</v>
      </c>
      <c r="I15" s="41" t="s">
        <v>85</v>
      </c>
      <c r="J15" s="41" t="s">
        <v>86</v>
      </c>
      <c r="K15" s="41">
        <v>4</v>
      </c>
      <c r="L15" s="16">
        <v>4500000</v>
      </c>
      <c r="M15" s="40"/>
      <c r="N15" s="40"/>
      <c r="O15" s="40">
        <v>4500000</v>
      </c>
      <c r="P15" s="40">
        <v>0</v>
      </c>
      <c r="Q15" s="16">
        <v>0</v>
      </c>
      <c r="R15" s="16">
        <v>0</v>
      </c>
      <c r="S15" s="17">
        <v>4500000</v>
      </c>
      <c r="T15" s="16">
        <v>0</v>
      </c>
      <c r="U15" s="20">
        <v>0</v>
      </c>
      <c r="V15" s="16">
        <v>0</v>
      </c>
      <c r="W15" s="20">
        <v>0</v>
      </c>
      <c r="X15" s="16">
        <v>0</v>
      </c>
      <c r="Y15" s="20">
        <v>0</v>
      </c>
    </row>
    <row r="16" spans="2:25" ht="63.75" x14ac:dyDescent="0.25">
      <c r="B16" s="41" t="s">
        <v>61</v>
      </c>
      <c r="C16" s="42" t="s">
        <v>90</v>
      </c>
      <c r="D16" s="41" t="s">
        <v>54</v>
      </c>
      <c r="E16" s="21" t="s">
        <v>87</v>
      </c>
      <c r="F16" s="41" t="s">
        <v>53</v>
      </c>
      <c r="G16" s="41" t="s">
        <v>88</v>
      </c>
      <c r="H16" s="41">
        <v>10</v>
      </c>
      <c r="I16" s="41" t="s">
        <v>85</v>
      </c>
      <c r="J16" s="41" t="s">
        <v>86</v>
      </c>
      <c r="K16" s="41">
        <v>4</v>
      </c>
      <c r="L16" s="16">
        <v>4000000</v>
      </c>
      <c r="M16" s="16"/>
      <c r="N16" s="16"/>
      <c r="O16" s="16">
        <v>4000000</v>
      </c>
      <c r="P16" s="16">
        <v>0</v>
      </c>
      <c r="Q16" s="16">
        <v>0</v>
      </c>
      <c r="R16" s="16">
        <v>0</v>
      </c>
      <c r="S16" s="17">
        <v>4000000</v>
      </c>
      <c r="T16" s="16">
        <v>0</v>
      </c>
      <c r="U16" s="20">
        <v>0</v>
      </c>
      <c r="V16" s="16">
        <v>0</v>
      </c>
      <c r="W16" s="20">
        <v>0</v>
      </c>
      <c r="X16" s="16">
        <v>0</v>
      </c>
      <c r="Y16" s="20">
        <v>0</v>
      </c>
    </row>
    <row r="17" spans="2:25" ht="63.75" x14ac:dyDescent="0.25">
      <c r="B17" s="41" t="s">
        <v>61</v>
      </c>
      <c r="C17" s="42" t="s">
        <v>90</v>
      </c>
      <c r="D17" s="41" t="s">
        <v>54</v>
      </c>
      <c r="E17" s="21" t="s">
        <v>82</v>
      </c>
      <c r="F17" s="41" t="s">
        <v>53</v>
      </c>
      <c r="G17" s="41" t="s">
        <v>83</v>
      </c>
      <c r="H17" s="41">
        <v>10</v>
      </c>
      <c r="I17" s="41" t="s">
        <v>85</v>
      </c>
      <c r="J17" s="41" t="s">
        <v>100</v>
      </c>
      <c r="K17" s="41">
        <v>4</v>
      </c>
      <c r="L17" s="16">
        <v>100000</v>
      </c>
      <c r="M17" s="16"/>
      <c r="N17" s="16"/>
      <c r="O17" s="16">
        <v>100000</v>
      </c>
      <c r="P17" s="16">
        <v>0</v>
      </c>
      <c r="Q17" s="16">
        <v>0</v>
      </c>
      <c r="R17" s="16">
        <v>0</v>
      </c>
      <c r="S17" s="17">
        <v>100000</v>
      </c>
      <c r="T17" s="16">
        <v>0</v>
      </c>
      <c r="U17" s="20">
        <v>0</v>
      </c>
      <c r="V17" s="16">
        <v>0</v>
      </c>
      <c r="W17" s="20">
        <v>0</v>
      </c>
      <c r="X17" s="16">
        <v>0</v>
      </c>
      <c r="Y17" s="20">
        <v>0</v>
      </c>
    </row>
    <row r="18" spans="2:25" ht="63.75" x14ac:dyDescent="0.25">
      <c r="B18" s="41" t="s">
        <v>61</v>
      </c>
      <c r="C18" s="42" t="s">
        <v>90</v>
      </c>
      <c r="D18" s="41" t="s">
        <v>54</v>
      </c>
      <c r="E18" s="21" t="s">
        <v>101</v>
      </c>
      <c r="F18" s="41" t="s">
        <v>53</v>
      </c>
      <c r="G18" s="41" t="s">
        <v>113</v>
      </c>
      <c r="H18" s="41">
        <v>10</v>
      </c>
      <c r="I18" s="41" t="s">
        <v>85</v>
      </c>
      <c r="J18" s="41" t="s">
        <v>86</v>
      </c>
      <c r="K18" s="41">
        <v>4</v>
      </c>
      <c r="L18" s="16">
        <v>2500000</v>
      </c>
      <c r="M18" s="16"/>
      <c r="N18" s="16"/>
      <c r="O18" s="16">
        <v>2500000</v>
      </c>
      <c r="P18" s="16">
        <v>0</v>
      </c>
      <c r="Q18" s="16">
        <v>0</v>
      </c>
      <c r="R18" s="16">
        <v>0</v>
      </c>
      <c r="S18" s="17">
        <v>2500000</v>
      </c>
      <c r="T18" s="16">
        <v>0</v>
      </c>
      <c r="U18" s="20">
        <v>0</v>
      </c>
      <c r="V18" s="16">
        <v>0</v>
      </c>
      <c r="W18" s="20">
        <v>0</v>
      </c>
      <c r="X18" s="16">
        <v>0</v>
      </c>
      <c r="Y18" s="20">
        <v>0</v>
      </c>
    </row>
    <row r="19" spans="2:25" ht="63.75" x14ac:dyDescent="0.25">
      <c r="B19" s="41" t="s">
        <v>61</v>
      </c>
      <c r="C19" s="42" t="s">
        <v>90</v>
      </c>
      <c r="D19" s="41" t="s">
        <v>54</v>
      </c>
      <c r="E19" s="21" t="s">
        <v>101</v>
      </c>
      <c r="F19" s="41" t="s">
        <v>53</v>
      </c>
      <c r="G19" s="41" t="s">
        <v>80</v>
      </c>
      <c r="H19" s="41">
        <v>10</v>
      </c>
      <c r="I19" s="41" t="s">
        <v>85</v>
      </c>
      <c r="J19" s="41" t="s">
        <v>86</v>
      </c>
      <c r="K19" s="41">
        <v>4</v>
      </c>
      <c r="L19" s="16">
        <v>3696946</v>
      </c>
      <c r="M19" s="16"/>
      <c r="N19" s="16"/>
      <c r="O19" s="16">
        <v>3696946</v>
      </c>
      <c r="P19" s="16">
        <v>0</v>
      </c>
      <c r="Q19" s="16">
        <v>0</v>
      </c>
      <c r="R19" s="16">
        <v>0</v>
      </c>
      <c r="S19" s="17">
        <v>3696946</v>
      </c>
      <c r="T19" s="16">
        <v>0</v>
      </c>
      <c r="U19" s="20">
        <v>0</v>
      </c>
      <c r="V19" s="16">
        <v>0</v>
      </c>
      <c r="W19" s="20">
        <v>0</v>
      </c>
      <c r="X19" s="16">
        <v>0</v>
      </c>
      <c r="Y19" s="20">
        <v>0</v>
      </c>
    </row>
    <row r="20" spans="2:25" ht="63.75" x14ac:dyDescent="0.25">
      <c r="B20" s="41" t="s">
        <v>61</v>
      </c>
      <c r="C20" s="42" t="s">
        <v>90</v>
      </c>
      <c r="D20" s="41" t="s">
        <v>54</v>
      </c>
      <c r="E20" s="21" t="s">
        <v>66</v>
      </c>
      <c r="F20" s="41" t="s">
        <v>53</v>
      </c>
      <c r="G20" s="41" t="s">
        <v>67</v>
      </c>
      <c r="H20" s="41">
        <v>10</v>
      </c>
      <c r="I20" s="41" t="s">
        <v>85</v>
      </c>
      <c r="J20" s="13" t="s">
        <v>86</v>
      </c>
      <c r="K20" s="41">
        <v>4</v>
      </c>
      <c r="L20" s="16">
        <v>2000000</v>
      </c>
      <c r="M20" s="16"/>
      <c r="N20" s="16"/>
      <c r="O20" s="16">
        <v>2000000</v>
      </c>
      <c r="P20" s="16">
        <v>0</v>
      </c>
      <c r="Q20" s="16">
        <v>0</v>
      </c>
      <c r="R20" s="16">
        <v>0</v>
      </c>
      <c r="S20" s="17">
        <v>2000000</v>
      </c>
      <c r="T20" s="16">
        <v>103450.46</v>
      </c>
      <c r="U20" s="20">
        <v>5.1725230000000004E-2</v>
      </c>
      <c r="V20" s="16">
        <v>0</v>
      </c>
      <c r="W20" s="20">
        <v>0</v>
      </c>
      <c r="X20" s="16">
        <v>0</v>
      </c>
      <c r="Y20" s="20">
        <v>0</v>
      </c>
    </row>
    <row r="21" spans="2:25" ht="63.75" x14ac:dyDescent="0.25">
      <c r="B21" s="41" t="s">
        <v>61</v>
      </c>
      <c r="C21" s="42" t="s">
        <v>90</v>
      </c>
      <c r="D21" s="41" t="s">
        <v>54</v>
      </c>
      <c r="E21" s="21" t="s">
        <v>102</v>
      </c>
      <c r="F21" s="41" t="s">
        <v>53</v>
      </c>
      <c r="G21" s="41" t="s">
        <v>103</v>
      </c>
      <c r="H21" s="41">
        <v>10</v>
      </c>
      <c r="I21" s="41" t="s">
        <v>85</v>
      </c>
      <c r="J21" s="41" t="s">
        <v>86</v>
      </c>
      <c r="K21" s="41">
        <v>4</v>
      </c>
      <c r="L21" s="16">
        <v>3500000</v>
      </c>
      <c r="M21" s="16"/>
      <c r="N21" s="16"/>
      <c r="O21" s="16">
        <v>3500000</v>
      </c>
      <c r="P21" s="16">
        <v>0</v>
      </c>
      <c r="Q21" s="16">
        <v>0</v>
      </c>
      <c r="R21" s="16">
        <v>0</v>
      </c>
      <c r="S21" s="17">
        <v>3500000</v>
      </c>
      <c r="T21" s="16">
        <v>0</v>
      </c>
      <c r="U21" s="20">
        <v>0</v>
      </c>
      <c r="V21" s="16">
        <v>0</v>
      </c>
      <c r="W21" s="20">
        <v>0</v>
      </c>
      <c r="X21" s="16">
        <v>0</v>
      </c>
      <c r="Y21" s="20">
        <v>0</v>
      </c>
    </row>
    <row r="22" spans="2:25" ht="63.75" x14ac:dyDescent="0.25">
      <c r="B22" s="41" t="s">
        <v>61</v>
      </c>
      <c r="C22" s="42" t="s">
        <v>90</v>
      </c>
      <c r="D22" s="41" t="s">
        <v>54</v>
      </c>
      <c r="E22" s="21" t="s">
        <v>104</v>
      </c>
      <c r="F22" s="41" t="s">
        <v>53</v>
      </c>
      <c r="G22" s="41" t="s">
        <v>105</v>
      </c>
      <c r="H22" s="41">
        <v>10</v>
      </c>
      <c r="I22" s="41" t="s">
        <v>85</v>
      </c>
      <c r="J22" s="41" t="s">
        <v>86</v>
      </c>
      <c r="K22" s="41">
        <v>4</v>
      </c>
      <c r="L22" s="16">
        <v>100000</v>
      </c>
      <c r="M22" s="16"/>
      <c r="N22" s="16"/>
      <c r="O22" s="16">
        <v>100000</v>
      </c>
      <c r="P22" s="16">
        <v>0</v>
      </c>
      <c r="Q22" s="16">
        <v>0</v>
      </c>
      <c r="R22" s="16">
        <v>0</v>
      </c>
      <c r="S22" s="17">
        <v>100000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20">
        <v>0</v>
      </c>
    </row>
    <row r="23" spans="2:25" ht="63.75" x14ac:dyDescent="0.25">
      <c r="B23" s="21" t="s">
        <v>61</v>
      </c>
      <c r="C23" s="42" t="s">
        <v>90</v>
      </c>
      <c r="D23" s="21" t="s">
        <v>54</v>
      </c>
      <c r="E23" s="21" t="s">
        <v>65</v>
      </c>
      <c r="F23" s="21" t="s">
        <v>53</v>
      </c>
      <c r="G23" s="21" t="s">
        <v>114</v>
      </c>
      <c r="H23" s="21">
        <v>10</v>
      </c>
      <c r="I23" s="21" t="s">
        <v>85</v>
      </c>
      <c r="J23" s="41" t="s">
        <v>86</v>
      </c>
      <c r="K23" s="21">
        <v>4</v>
      </c>
      <c r="L23" s="16">
        <v>4000000</v>
      </c>
      <c r="M23" s="16"/>
      <c r="N23" s="16"/>
      <c r="O23" s="16">
        <v>4000000</v>
      </c>
      <c r="P23" s="16">
        <v>0</v>
      </c>
      <c r="Q23" s="16">
        <v>0</v>
      </c>
      <c r="R23" s="16">
        <v>0</v>
      </c>
      <c r="S23" s="17">
        <v>4000000</v>
      </c>
      <c r="T23" s="16">
        <v>0</v>
      </c>
      <c r="U23" s="20">
        <v>0</v>
      </c>
      <c r="V23" s="16">
        <v>0</v>
      </c>
      <c r="W23" s="20">
        <v>0</v>
      </c>
      <c r="X23" s="16">
        <v>0</v>
      </c>
      <c r="Y23" s="20">
        <v>0</v>
      </c>
    </row>
    <row r="24" spans="2:25" ht="38.25" x14ac:dyDescent="0.25">
      <c r="B24" s="41" t="s">
        <v>61</v>
      </c>
      <c r="C24" s="42" t="s">
        <v>90</v>
      </c>
      <c r="D24" s="41" t="s">
        <v>54</v>
      </c>
      <c r="E24" s="21" t="s">
        <v>106</v>
      </c>
      <c r="F24" s="41" t="s">
        <v>53</v>
      </c>
      <c r="G24" s="41" t="s">
        <v>115</v>
      </c>
      <c r="H24" s="41">
        <v>10</v>
      </c>
      <c r="I24" s="41" t="s">
        <v>85</v>
      </c>
      <c r="J24" s="41" t="s">
        <v>86</v>
      </c>
      <c r="K24" s="41">
        <v>3</v>
      </c>
      <c r="L24" s="16">
        <v>137137014.00480002</v>
      </c>
      <c r="M24" s="16"/>
      <c r="N24" s="16">
        <v>2086000</v>
      </c>
      <c r="O24" s="16">
        <v>135051014.00480002</v>
      </c>
      <c r="P24" s="16">
        <v>0</v>
      </c>
      <c r="Q24" s="16">
        <v>0</v>
      </c>
      <c r="R24" s="16">
        <v>0</v>
      </c>
      <c r="S24" s="17">
        <v>135051014.00480002</v>
      </c>
      <c r="T24" s="16">
        <v>85147246.379999995</v>
      </c>
      <c r="U24" s="20">
        <v>0.63048209602464489</v>
      </c>
      <c r="V24" s="16">
        <v>28991671.800000001</v>
      </c>
      <c r="W24" s="20">
        <v>0.21467200386195967</v>
      </c>
      <c r="X24" s="16">
        <v>28950948.800000001</v>
      </c>
      <c r="Y24" s="20">
        <v>0.21437046595570927</v>
      </c>
    </row>
    <row r="25" spans="2:25" ht="38.25" x14ac:dyDescent="0.25">
      <c r="B25" s="18" t="s">
        <v>61</v>
      </c>
      <c r="C25" s="42" t="s">
        <v>90</v>
      </c>
      <c r="D25" s="18" t="s">
        <v>54</v>
      </c>
      <c r="E25" s="18" t="s">
        <v>106</v>
      </c>
      <c r="F25" s="18" t="s">
        <v>53</v>
      </c>
      <c r="G25" s="18" t="s">
        <v>115</v>
      </c>
      <c r="H25" s="18">
        <v>10</v>
      </c>
      <c r="I25" s="18" t="s">
        <v>85</v>
      </c>
      <c r="J25" s="18" t="s">
        <v>86</v>
      </c>
      <c r="K25" s="18">
        <v>4</v>
      </c>
      <c r="L25" s="19">
        <v>9397373</v>
      </c>
      <c r="M25" s="19"/>
      <c r="N25" s="19"/>
      <c r="O25" s="16">
        <v>9397373</v>
      </c>
      <c r="P25" s="16">
        <v>0</v>
      </c>
      <c r="Q25" s="16">
        <v>0</v>
      </c>
      <c r="R25" s="16">
        <v>0</v>
      </c>
      <c r="S25" s="17">
        <v>9397373</v>
      </c>
      <c r="T25" s="16">
        <v>870201.35</v>
      </c>
      <c r="U25" s="20">
        <v>9.2600490583911052E-2</v>
      </c>
      <c r="V25" s="16">
        <v>318600</v>
      </c>
      <c r="W25" s="20">
        <v>3.3903091853436061E-2</v>
      </c>
      <c r="X25" s="16">
        <v>318600</v>
      </c>
      <c r="Y25" s="20">
        <v>3.3903091853436061E-2</v>
      </c>
    </row>
    <row r="26" spans="2:25" ht="38.25" x14ac:dyDescent="0.25">
      <c r="B26" s="18" t="s">
        <v>61</v>
      </c>
      <c r="C26" s="42" t="s">
        <v>90</v>
      </c>
      <c r="D26" s="18" t="s">
        <v>54</v>
      </c>
      <c r="E26" s="18" t="s">
        <v>106</v>
      </c>
      <c r="F26" s="18" t="s">
        <v>53</v>
      </c>
      <c r="G26" s="18" t="s">
        <v>115</v>
      </c>
      <c r="H26" s="18">
        <v>10</v>
      </c>
      <c r="I26" s="18" t="s">
        <v>85</v>
      </c>
      <c r="J26" s="18" t="s">
        <v>86</v>
      </c>
      <c r="K26" s="18" t="s">
        <v>117</v>
      </c>
      <c r="L26" s="44">
        <v>0</v>
      </c>
      <c r="M26" s="19">
        <v>2086000</v>
      </c>
      <c r="N26" s="19"/>
      <c r="O26" s="16">
        <v>2086000</v>
      </c>
      <c r="P26" s="16">
        <v>0</v>
      </c>
      <c r="Q26" s="16">
        <v>0</v>
      </c>
      <c r="R26" s="16">
        <v>0</v>
      </c>
      <c r="S26" s="17">
        <v>2086000</v>
      </c>
      <c r="T26" s="16">
        <v>2086000</v>
      </c>
      <c r="U26" s="20">
        <v>1</v>
      </c>
      <c r="V26" s="16">
        <v>0</v>
      </c>
      <c r="W26" s="20">
        <v>0</v>
      </c>
      <c r="X26" s="16">
        <v>0</v>
      </c>
      <c r="Y26" s="20">
        <v>0</v>
      </c>
    </row>
    <row r="27" spans="2:25" ht="38.25" x14ac:dyDescent="0.25">
      <c r="B27" s="18" t="s">
        <v>61</v>
      </c>
      <c r="C27" s="42" t="s">
        <v>90</v>
      </c>
      <c r="D27" s="18" t="s">
        <v>54</v>
      </c>
      <c r="E27" s="18" t="s">
        <v>106</v>
      </c>
      <c r="F27" s="18" t="s">
        <v>53</v>
      </c>
      <c r="G27" s="18" t="s">
        <v>115</v>
      </c>
      <c r="H27" s="18">
        <v>10</v>
      </c>
      <c r="I27" s="18" t="s">
        <v>99</v>
      </c>
      <c r="J27" s="18" t="s">
        <v>100</v>
      </c>
      <c r="K27" s="18">
        <v>3</v>
      </c>
      <c r="L27" s="19">
        <v>81020000</v>
      </c>
      <c r="M27" s="19"/>
      <c r="N27" s="19"/>
      <c r="O27" s="16">
        <v>81020000</v>
      </c>
      <c r="P27" s="16">
        <v>0</v>
      </c>
      <c r="Q27" s="16">
        <v>0</v>
      </c>
      <c r="R27" s="16">
        <v>0</v>
      </c>
      <c r="S27" s="17">
        <v>81020000</v>
      </c>
      <c r="T27" s="16">
        <v>24540326.739999998</v>
      </c>
      <c r="U27" s="20">
        <v>0.30289220859047145</v>
      </c>
      <c r="V27" s="16">
        <v>11312288.25</v>
      </c>
      <c r="W27" s="20">
        <v>0.13962340471488521</v>
      </c>
      <c r="X27" s="16">
        <v>11312288.25</v>
      </c>
      <c r="Y27" s="20">
        <v>0.13962340471488521</v>
      </c>
    </row>
    <row r="28" spans="2:25" ht="38.25" x14ac:dyDescent="0.25">
      <c r="B28" s="13" t="s">
        <v>61</v>
      </c>
      <c r="C28" s="42" t="s">
        <v>90</v>
      </c>
      <c r="D28" s="13" t="s">
        <v>107</v>
      </c>
      <c r="E28" s="18" t="s">
        <v>108</v>
      </c>
      <c r="F28" s="13" t="s">
        <v>53</v>
      </c>
      <c r="G28" s="13" t="s">
        <v>115</v>
      </c>
      <c r="H28" s="13">
        <v>10</v>
      </c>
      <c r="I28" s="13" t="s">
        <v>85</v>
      </c>
      <c r="J28" s="41" t="s">
        <v>86</v>
      </c>
      <c r="K28" s="13">
        <v>3</v>
      </c>
      <c r="L28" s="19">
        <v>60377127</v>
      </c>
      <c r="M28" s="19"/>
      <c r="N28" s="19"/>
      <c r="O28" s="16">
        <v>60377127</v>
      </c>
      <c r="P28" s="19">
        <v>0</v>
      </c>
      <c r="Q28" s="19">
        <v>0</v>
      </c>
      <c r="R28" s="19">
        <v>0</v>
      </c>
      <c r="S28" s="17">
        <v>60377127</v>
      </c>
      <c r="T28" s="16">
        <v>19918799.41</v>
      </c>
      <c r="U28" s="20">
        <v>0.3299063801098055</v>
      </c>
      <c r="V28" s="16">
        <v>3679043.71</v>
      </c>
      <c r="W28" s="20">
        <v>6.093439507315411E-2</v>
      </c>
      <c r="X28" s="16">
        <v>3679043.71</v>
      </c>
      <c r="Y28" s="20">
        <v>6.093439507315411E-2</v>
      </c>
    </row>
    <row r="29" spans="2:25" ht="38.25" x14ac:dyDescent="0.25">
      <c r="B29" s="13" t="s">
        <v>61</v>
      </c>
      <c r="C29" s="42" t="s">
        <v>90</v>
      </c>
      <c r="D29" s="13" t="s">
        <v>107</v>
      </c>
      <c r="E29" s="18" t="s">
        <v>108</v>
      </c>
      <c r="F29" s="13" t="s">
        <v>53</v>
      </c>
      <c r="G29" s="13" t="s">
        <v>115</v>
      </c>
      <c r="H29" s="13">
        <v>10</v>
      </c>
      <c r="I29" s="13" t="s">
        <v>85</v>
      </c>
      <c r="J29" s="41" t="s">
        <v>86</v>
      </c>
      <c r="K29" s="13">
        <v>4</v>
      </c>
      <c r="L29" s="19">
        <v>28215801</v>
      </c>
      <c r="M29" s="19"/>
      <c r="N29" s="19"/>
      <c r="O29" s="16">
        <v>28215801</v>
      </c>
      <c r="P29" s="19">
        <v>0</v>
      </c>
      <c r="Q29" s="19">
        <v>0</v>
      </c>
      <c r="R29" s="19">
        <v>0</v>
      </c>
      <c r="S29" s="17">
        <v>28215801</v>
      </c>
      <c r="T29" s="16">
        <v>1110630</v>
      </c>
      <c r="U29" s="20">
        <v>3.9361987277979453E-2</v>
      </c>
      <c r="V29" s="16">
        <v>0</v>
      </c>
      <c r="W29" s="20">
        <v>0</v>
      </c>
      <c r="X29" s="16">
        <v>0</v>
      </c>
      <c r="Y29" s="20">
        <v>0</v>
      </c>
    </row>
    <row r="30" spans="2:25" ht="63.75" x14ac:dyDescent="0.25">
      <c r="B30" s="13" t="s">
        <v>61</v>
      </c>
      <c r="C30" s="42" t="s">
        <v>90</v>
      </c>
      <c r="D30" s="13" t="s">
        <v>68</v>
      </c>
      <c r="E30" s="18" t="s">
        <v>69</v>
      </c>
      <c r="F30" s="13" t="s">
        <v>53</v>
      </c>
      <c r="G30" s="18" t="s">
        <v>124</v>
      </c>
      <c r="H30" s="13">
        <v>10</v>
      </c>
      <c r="I30" s="13" t="s">
        <v>85</v>
      </c>
      <c r="J30" s="41" t="s">
        <v>86</v>
      </c>
      <c r="K30" s="13">
        <v>3</v>
      </c>
      <c r="L30" s="19">
        <v>4216739</v>
      </c>
      <c r="M30" s="19"/>
      <c r="N30" s="19"/>
      <c r="O30" s="16">
        <v>4216739</v>
      </c>
      <c r="P30" s="19">
        <v>0</v>
      </c>
      <c r="Q30" s="19">
        <v>0</v>
      </c>
      <c r="R30" s="19">
        <v>0</v>
      </c>
      <c r="S30" s="17">
        <v>4216739</v>
      </c>
      <c r="T30" s="16">
        <v>2098905.46</v>
      </c>
      <c r="U30" s="20">
        <v>0.49775560213710168</v>
      </c>
      <c r="V30" s="16">
        <v>1600799.31</v>
      </c>
      <c r="W30" s="20">
        <v>0.37962968777531642</v>
      </c>
      <c r="X30" s="16">
        <v>1581888.11</v>
      </c>
      <c r="Y30" s="20">
        <v>0.3751448951429055</v>
      </c>
    </row>
    <row r="31" spans="2:25" ht="38.25" x14ac:dyDescent="0.25">
      <c r="B31" s="13" t="s">
        <v>61</v>
      </c>
      <c r="C31" s="42" t="s">
        <v>90</v>
      </c>
      <c r="D31" s="13" t="s">
        <v>54</v>
      </c>
      <c r="E31" s="18" t="s">
        <v>109</v>
      </c>
      <c r="F31" s="13" t="s">
        <v>53</v>
      </c>
      <c r="G31" s="13" t="s">
        <v>110</v>
      </c>
      <c r="H31" s="13">
        <v>10</v>
      </c>
      <c r="I31" s="13" t="s">
        <v>85</v>
      </c>
      <c r="J31" s="41" t="s">
        <v>86</v>
      </c>
      <c r="K31" s="13">
        <v>4</v>
      </c>
      <c r="L31" s="19">
        <v>1000</v>
      </c>
      <c r="M31" s="19"/>
      <c r="N31" s="19"/>
      <c r="O31" s="16">
        <v>1000</v>
      </c>
      <c r="P31" s="19">
        <v>0</v>
      </c>
      <c r="Q31" s="19">
        <v>0</v>
      </c>
      <c r="R31" s="19">
        <v>0</v>
      </c>
      <c r="S31" s="17">
        <v>1000</v>
      </c>
      <c r="T31" s="16">
        <v>0</v>
      </c>
      <c r="U31" s="20">
        <v>0</v>
      </c>
      <c r="V31" s="16">
        <v>0</v>
      </c>
      <c r="W31" s="20">
        <v>0</v>
      </c>
      <c r="X31" s="16">
        <v>0</v>
      </c>
      <c r="Y31" s="20">
        <v>0</v>
      </c>
    </row>
    <row r="32" spans="2:25" ht="63.75" x14ac:dyDescent="0.25">
      <c r="B32" s="13" t="s">
        <v>70</v>
      </c>
      <c r="C32" s="42" t="s">
        <v>95</v>
      </c>
      <c r="D32" s="13" t="s">
        <v>68</v>
      </c>
      <c r="E32" s="18" t="s">
        <v>71</v>
      </c>
      <c r="F32" s="13" t="s">
        <v>53</v>
      </c>
      <c r="G32" s="13" t="s">
        <v>72</v>
      </c>
      <c r="H32" s="13">
        <v>10</v>
      </c>
      <c r="I32" s="13" t="s">
        <v>89</v>
      </c>
      <c r="J32" s="13" t="s">
        <v>84</v>
      </c>
      <c r="K32" s="13">
        <v>3</v>
      </c>
      <c r="L32" s="19">
        <v>1009000</v>
      </c>
      <c r="M32" s="19"/>
      <c r="N32" s="19"/>
      <c r="O32" s="16">
        <v>1009000</v>
      </c>
      <c r="P32" s="19">
        <v>0</v>
      </c>
      <c r="Q32" s="19">
        <v>0</v>
      </c>
      <c r="R32" s="19">
        <v>0</v>
      </c>
      <c r="S32" s="17">
        <v>1009000</v>
      </c>
      <c r="T32" s="16">
        <v>228358.05</v>
      </c>
      <c r="U32" s="20">
        <v>0.22632115956392468</v>
      </c>
      <c r="V32" s="16">
        <v>123096.05</v>
      </c>
      <c r="W32" s="20">
        <v>0.12199806739345888</v>
      </c>
      <c r="X32" s="16">
        <v>106075.84</v>
      </c>
      <c r="Y32" s="20">
        <v>0.10512967294350842</v>
      </c>
    </row>
    <row r="33" spans="2:25" ht="38.25" x14ac:dyDescent="0.25">
      <c r="B33" s="13" t="s">
        <v>73</v>
      </c>
      <c r="C33" s="42" t="s">
        <v>96</v>
      </c>
      <c r="D33" s="13" t="s">
        <v>54</v>
      </c>
      <c r="E33" s="18" t="s">
        <v>74</v>
      </c>
      <c r="F33" s="13" t="s">
        <v>53</v>
      </c>
      <c r="G33" s="13" t="s">
        <v>75</v>
      </c>
      <c r="H33" s="13">
        <v>10</v>
      </c>
      <c r="I33" s="13" t="s">
        <v>99</v>
      </c>
      <c r="J33" s="13" t="s">
        <v>100</v>
      </c>
      <c r="K33" s="13">
        <v>3</v>
      </c>
      <c r="L33" s="19">
        <v>726000</v>
      </c>
      <c r="M33" s="19"/>
      <c r="N33" s="19"/>
      <c r="O33" s="16">
        <v>726000</v>
      </c>
      <c r="P33" s="19">
        <v>0</v>
      </c>
      <c r="Q33" s="19">
        <v>0</v>
      </c>
      <c r="R33" s="19">
        <v>0</v>
      </c>
      <c r="S33" s="17">
        <v>726000</v>
      </c>
      <c r="T33" s="16">
        <v>0</v>
      </c>
      <c r="U33" s="20">
        <v>0</v>
      </c>
      <c r="V33" s="16">
        <v>0</v>
      </c>
      <c r="W33" s="20">
        <v>0</v>
      </c>
      <c r="X33" s="16">
        <v>0</v>
      </c>
      <c r="Y33" s="20">
        <v>0</v>
      </c>
    </row>
    <row r="34" spans="2:25" ht="38.25" x14ac:dyDescent="0.25">
      <c r="B34" s="13" t="s">
        <v>73</v>
      </c>
      <c r="C34" s="42" t="s">
        <v>96</v>
      </c>
      <c r="D34" s="13" t="s">
        <v>54</v>
      </c>
      <c r="E34" s="18" t="s">
        <v>74</v>
      </c>
      <c r="F34" s="13" t="s">
        <v>53</v>
      </c>
      <c r="G34" s="13" t="s">
        <v>75</v>
      </c>
      <c r="H34" s="13">
        <v>10</v>
      </c>
      <c r="I34" s="13" t="s">
        <v>85</v>
      </c>
      <c r="J34" s="13" t="s">
        <v>86</v>
      </c>
      <c r="K34" s="13">
        <v>3</v>
      </c>
      <c r="L34" s="19">
        <v>17409000</v>
      </c>
      <c r="M34" s="19"/>
      <c r="N34" s="43"/>
      <c r="O34" s="16">
        <v>17409000</v>
      </c>
      <c r="P34" s="19">
        <v>0</v>
      </c>
      <c r="Q34" s="19">
        <v>0</v>
      </c>
      <c r="R34" s="19">
        <v>0</v>
      </c>
      <c r="S34" s="17">
        <v>17409000</v>
      </c>
      <c r="T34" s="16">
        <v>8496517.5700000003</v>
      </c>
      <c r="U34" s="20">
        <v>0.48805316617841349</v>
      </c>
      <c r="V34" s="16">
        <v>2892132.99</v>
      </c>
      <c r="W34" s="20">
        <v>0.16612861106324317</v>
      </c>
      <c r="X34" s="16">
        <v>2892132.99</v>
      </c>
      <c r="Y34" s="20">
        <v>0.16612861106324317</v>
      </c>
    </row>
    <row r="35" spans="2:25" ht="38.25" x14ac:dyDescent="0.25">
      <c r="B35" s="13" t="s">
        <v>76</v>
      </c>
      <c r="C35" s="42" t="s">
        <v>97</v>
      </c>
      <c r="D35" s="13" t="s">
        <v>77</v>
      </c>
      <c r="E35" s="18" t="s">
        <v>78</v>
      </c>
      <c r="F35" s="13" t="s">
        <v>53</v>
      </c>
      <c r="G35" s="13" t="s">
        <v>79</v>
      </c>
      <c r="H35" s="13">
        <v>10</v>
      </c>
      <c r="I35" s="13" t="s">
        <v>99</v>
      </c>
      <c r="J35" s="13" t="s">
        <v>100</v>
      </c>
      <c r="K35" s="13" t="s">
        <v>81</v>
      </c>
      <c r="L35" s="19">
        <v>1506000</v>
      </c>
      <c r="M35" s="19"/>
      <c r="N35" s="19"/>
      <c r="O35" s="16">
        <v>1506000</v>
      </c>
      <c r="P35" s="19">
        <v>0</v>
      </c>
      <c r="Q35" s="19">
        <v>0</v>
      </c>
      <c r="R35" s="19">
        <v>0</v>
      </c>
      <c r="S35" s="17">
        <v>1506000</v>
      </c>
      <c r="T35" s="16">
        <v>306942</v>
      </c>
      <c r="U35" s="20">
        <v>0.20381274900398405</v>
      </c>
      <c r="V35" s="16">
        <v>0</v>
      </c>
      <c r="W35" s="20">
        <v>0</v>
      </c>
      <c r="X35" s="16">
        <v>0</v>
      </c>
      <c r="Y35" s="20">
        <v>0</v>
      </c>
    </row>
    <row r="36" spans="2:25" ht="38.25" x14ac:dyDescent="0.25">
      <c r="B36" s="13" t="s">
        <v>76</v>
      </c>
      <c r="C36" s="42" t="s">
        <v>97</v>
      </c>
      <c r="D36" s="13" t="s">
        <v>77</v>
      </c>
      <c r="E36" s="18" t="s">
        <v>78</v>
      </c>
      <c r="F36" s="13" t="s">
        <v>53</v>
      </c>
      <c r="G36" s="13" t="s">
        <v>79</v>
      </c>
      <c r="H36" s="13">
        <v>10</v>
      </c>
      <c r="I36" s="13" t="s">
        <v>85</v>
      </c>
      <c r="J36" s="13" t="s">
        <v>86</v>
      </c>
      <c r="K36" s="13">
        <v>3</v>
      </c>
      <c r="L36" s="19">
        <v>4716095</v>
      </c>
      <c r="M36" s="19"/>
      <c r="N36" s="19"/>
      <c r="O36" s="16">
        <v>4716095</v>
      </c>
      <c r="P36" s="19">
        <v>0</v>
      </c>
      <c r="Q36" s="19">
        <v>0</v>
      </c>
      <c r="R36" s="19">
        <v>0</v>
      </c>
      <c r="S36" s="17">
        <v>4716095</v>
      </c>
      <c r="T36" s="16">
        <v>1188857.8600000001</v>
      </c>
      <c r="U36" s="20">
        <v>0.25208522305000219</v>
      </c>
      <c r="V36" s="16">
        <v>63225.36</v>
      </c>
      <c r="W36" s="20">
        <v>1.3406294826546115E-2</v>
      </c>
      <c r="X36" s="16">
        <v>63225.36</v>
      </c>
      <c r="Y36" s="20">
        <v>1.3406294826546115E-2</v>
      </c>
    </row>
    <row r="37" spans="2:25" ht="38.25" x14ac:dyDescent="0.25">
      <c r="B37" s="13" t="s">
        <v>76</v>
      </c>
      <c r="C37" s="42" t="s">
        <v>97</v>
      </c>
      <c r="D37" s="13" t="s">
        <v>77</v>
      </c>
      <c r="E37" s="18" t="s">
        <v>78</v>
      </c>
      <c r="F37" s="13" t="s">
        <v>53</v>
      </c>
      <c r="G37" s="13" t="s">
        <v>79</v>
      </c>
      <c r="H37" s="13">
        <v>10</v>
      </c>
      <c r="I37" s="13" t="s">
        <v>85</v>
      </c>
      <c r="J37" s="41" t="s">
        <v>86</v>
      </c>
      <c r="K37" s="13" t="s">
        <v>81</v>
      </c>
      <c r="L37" s="19">
        <v>4530905</v>
      </c>
      <c r="M37" s="19"/>
      <c r="N37" s="19"/>
      <c r="O37" s="16">
        <v>4530905</v>
      </c>
      <c r="P37" s="19">
        <v>0</v>
      </c>
      <c r="Q37" s="19">
        <v>0</v>
      </c>
      <c r="R37" s="19">
        <v>0</v>
      </c>
      <c r="S37" s="17">
        <v>4530905</v>
      </c>
      <c r="T37" s="16">
        <v>0</v>
      </c>
      <c r="U37" s="20">
        <v>0</v>
      </c>
      <c r="V37" s="16">
        <v>0</v>
      </c>
      <c r="W37" s="20">
        <v>0</v>
      </c>
      <c r="X37" s="16">
        <v>0</v>
      </c>
      <c r="Y37" s="20">
        <v>0</v>
      </c>
    </row>
    <row r="38" spans="2:25" ht="51.75" thickBot="1" x14ac:dyDescent="0.3">
      <c r="B38" s="41" t="s">
        <v>122</v>
      </c>
      <c r="C38" s="42" t="s">
        <v>123</v>
      </c>
      <c r="D38" s="41" t="s">
        <v>118</v>
      </c>
      <c r="E38" s="21" t="s">
        <v>119</v>
      </c>
      <c r="F38" s="41" t="s">
        <v>120</v>
      </c>
      <c r="G38" s="41" t="s">
        <v>121</v>
      </c>
      <c r="H38" s="41">
        <v>10</v>
      </c>
      <c r="I38" s="41">
        <v>1500</v>
      </c>
      <c r="J38" s="41" t="s">
        <v>84</v>
      </c>
      <c r="K38" s="41">
        <v>3</v>
      </c>
      <c r="L38" s="45"/>
      <c r="M38" s="45"/>
      <c r="N38" s="45">
        <v>0</v>
      </c>
      <c r="O38" s="40">
        <v>0</v>
      </c>
      <c r="P38" s="45">
        <v>0</v>
      </c>
      <c r="Q38" s="45">
        <v>0</v>
      </c>
      <c r="R38" s="40">
        <v>102769513.29000001</v>
      </c>
      <c r="S38" s="17">
        <v>102769513.29000001</v>
      </c>
      <c r="T38" s="45">
        <v>0</v>
      </c>
      <c r="U38" s="20">
        <v>0</v>
      </c>
      <c r="V38" s="16">
        <v>0</v>
      </c>
      <c r="W38" s="20">
        <v>0</v>
      </c>
      <c r="X38" s="16">
        <v>0</v>
      </c>
      <c r="Y38" s="20">
        <v>0</v>
      </c>
    </row>
    <row r="39" spans="2:25" ht="13.5" thickTop="1" x14ac:dyDescent="0.25">
      <c r="B39" s="14" t="s">
        <v>41</v>
      </c>
      <c r="C39" s="15"/>
      <c r="D39" s="14"/>
      <c r="E39" s="26"/>
      <c r="F39" s="14"/>
      <c r="G39" s="14"/>
      <c r="H39" s="14"/>
      <c r="I39" s="14"/>
      <c r="J39" s="14"/>
      <c r="K39" s="14"/>
      <c r="L39" s="27">
        <v>2193018999.9987998</v>
      </c>
      <c r="M39" s="27">
        <v>2086000</v>
      </c>
      <c r="N39" s="27">
        <v>2086000</v>
      </c>
      <c r="O39" s="27">
        <v>2193018999.9987998</v>
      </c>
      <c r="P39" s="27">
        <v>0</v>
      </c>
      <c r="Q39" s="27">
        <v>0</v>
      </c>
      <c r="R39" s="27">
        <v>102769513.29000001</v>
      </c>
      <c r="S39" s="27">
        <v>2295788513.2887998</v>
      </c>
      <c r="T39" s="27">
        <v>537067197.58000004</v>
      </c>
      <c r="U39" s="32">
        <v>0.233935832709012</v>
      </c>
      <c r="V39" s="27">
        <v>435069357.86000007</v>
      </c>
      <c r="W39" s="32">
        <v>0.18950759416282101</v>
      </c>
      <c r="X39" s="27">
        <v>431612104.44000006</v>
      </c>
      <c r="Y39" s="32">
        <v>0.18800168305646767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5" orientation="landscape" r:id="rId1"/>
  <headerFooter>
    <oddHeader>&amp;LPODER JUDICIÁRIO
ÓRGÃO: 04000 - TRIBUNAL DE JUSTIÇA DO MARANHÃO
DATA DE REFERÊNCIA: MAR/2025
&amp;CRESOLUÇÃO CNJ Nº 102 - ANEXO II - DOTAÇÃO E EXECUÇÃO ORÇAMENTÁRIA</oddHeader>
    <oddFooter>&amp;CPágina &amp;P de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21EA-5638-4704-8F25-B7B18CE7E073}">
  <dimension ref="B1:Y40"/>
  <sheetViews>
    <sheetView showGridLines="0" view="pageLayout" topLeftCell="A43" zoomScale="71" zoomScaleNormal="80" zoomScalePageLayoutView="71" workbookViewId="0">
      <selection activeCell="H11" sqref="G11:H11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.28515625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bestFit="1" customWidth="1"/>
    <col min="10" max="10" width="19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23.42578125" style="2" bestFit="1" customWidth="1"/>
    <col min="16" max="16" width="13.42578125" style="2" bestFit="1" customWidth="1"/>
    <col min="17" max="17" width="7.85546875" style="2" bestFit="1" customWidth="1"/>
    <col min="18" max="18" width="15.5703125" style="2" bestFit="1" customWidth="1"/>
    <col min="19" max="19" width="16.5703125" style="2" bestFit="1" customWidth="1"/>
    <col min="20" max="20" width="16.85546875" style="2" bestFit="1" customWidth="1"/>
    <col min="21" max="21" width="9.5703125" style="3" bestFit="1" customWidth="1"/>
    <col min="22" max="22" width="17.140625" style="2" bestFit="1" customWidth="1"/>
    <col min="23" max="23" width="8.5703125" style="3" bestFit="1" customWidth="1"/>
    <col min="24" max="24" width="17.140625" style="2" bestFit="1" customWidth="1"/>
    <col min="25" max="25" width="8.5703125" style="3" bestFit="1" customWidth="1"/>
    <col min="26" max="16384" width="9.140625" style="1"/>
  </cols>
  <sheetData>
    <row r="1" spans="2:25" ht="13.5" thickBot="1" x14ac:dyDescent="0.3"/>
    <row r="2" spans="2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2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35" t="s">
        <v>15</v>
      </c>
      <c r="N3" s="35" t="s">
        <v>16</v>
      </c>
      <c r="O3" s="70"/>
      <c r="P3" s="70"/>
      <c r="Q3" s="4" t="s">
        <v>17</v>
      </c>
      <c r="R3" s="4" t="s">
        <v>18</v>
      </c>
      <c r="S3" s="70"/>
      <c r="T3" s="36" t="s">
        <v>19</v>
      </c>
      <c r="U3" s="5" t="s">
        <v>20</v>
      </c>
      <c r="V3" s="36" t="s">
        <v>21</v>
      </c>
      <c r="W3" s="6" t="s">
        <v>20</v>
      </c>
      <c r="X3" s="7" t="s">
        <v>22</v>
      </c>
      <c r="Y3" s="6" t="s">
        <v>20</v>
      </c>
    </row>
    <row r="4" spans="2:25" ht="13.5" thickBot="1" x14ac:dyDescent="0.3">
      <c r="B4" s="37" t="s">
        <v>23</v>
      </c>
      <c r="C4" s="37" t="s">
        <v>24</v>
      </c>
      <c r="D4" s="78"/>
      <c r="E4" s="78"/>
      <c r="F4" s="37" t="s">
        <v>25</v>
      </c>
      <c r="G4" s="37" t="s">
        <v>26</v>
      </c>
      <c r="H4" s="78"/>
      <c r="I4" s="37" t="s">
        <v>23</v>
      </c>
      <c r="J4" s="37" t="s">
        <v>24</v>
      </c>
      <c r="K4" s="78"/>
      <c r="L4" s="37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37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2:25" ht="51" x14ac:dyDescent="0.25">
      <c r="B5" s="38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39">
        <v>0</v>
      </c>
      <c r="N5" s="39">
        <v>0</v>
      </c>
      <c r="O5" s="40">
        <v>47537421</v>
      </c>
      <c r="P5" s="39">
        <v>0</v>
      </c>
      <c r="Q5" s="25">
        <v>0</v>
      </c>
      <c r="R5" s="25">
        <v>0</v>
      </c>
      <c r="S5" s="25">
        <v>47537421</v>
      </c>
      <c r="T5" s="16">
        <v>12597541.130000001</v>
      </c>
      <c r="U5" s="20">
        <v>0.26500262035670807</v>
      </c>
      <c r="V5" s="16">
        <v>12597541.130000001</v>
      </c>
      <c r="W5" s="30">
        <v>0.26500262035670807</v>
      </c>
      <c r="X5" s="16">
        <v>9418010.4299999997</v>
      </c>
      <c r="Y5" s="30">
        <v>0.19811782448189605</v>
      </c>
    </row>
    <row r="6" spans="2:25" ht="63.75" x14ac:dyDescent="0.25">
      <c r="B6" s="41" t="s">
        <v>42</v>
      </c>
      <c r="C6" s="42" t="s">
        <v>93</v>
      </c>
      <c r="D6" s="41" t="s">
        <v>47</v>
      </c>
      <c r="E6" s="21" t="s">
        <v>48</v>
      </c>
      <c r="F6" s="41" t="s">
        <v>45</v>
      </c>
      <c r="G6" s="41" t="s">
        <v>49</v>
      </c>
      <c r="H6" s="41">
        <v>20</v>
      </c>
      <c r="I6" s="41">
        <v>1500</v>
      </c>
      <c r="J6" s="41" t="s">
        <v>84</v>
      </c>
      <c r="K6" s="41">
        <v>1</v>
      </c>
      <c r="L6" s="16">
        <v>205986515</v>
      </c>
      <c r="M6" s="40">
        <v>0</v>
      </c>
      <c r="N6" s="40">
        <v>0</v>
      </c>
      <c r="O6" s="40">
        <v>205986515</v>
      </c>
      <c r="P6" s="40">
        <v>0</v>
      </c>
      <c r="Q6" s="16">
        <v>0</v>
      </c>
      <c r="R6" s="16">
        <v>0</v>
      </c>
      <c r="S6" s="17">
        <v>205986515</v>
      </c>
      <c r="T6" s="16">
        <v>63451479.960000001</v>
      </c>
      <c r="U6" s="20">
        <v>0.30803705747436916</v>
      </c>
      <c r="V6" s="16">
        <v>63451479.960000001</v>
      </c>
      <c r="W6" s="20">
        <v>0.30803705747436916</v>
      </c>
      <c r="X6" s="16">
        <v>63451479.960000001</v>
      </c>
      <c r="Y6" s="20">
        <v>0.30803705747436916</v>
      </c>
    </row>
    <row r="7" spans="2:25" ht="76.5" x14ac:dyDescent="0.25">
      <c r="B7" s="41" t="s">
        <v>42</v>
      </c>
      <c r="C7" s="42" t="s">
        <v>93</v>
      </c>
      <c r="D7" s="41" t="s">
        <v>50</v>
      </c>
      <c r="E7" s="21" t="s">
        <v>51</v>
      </c>
      <c r="F7" s="41" t="s">
        <v>45</v>
      </c>
      <c r="G7" s="41" t="s">
        <v>52</v>
      </c>
      <c r="H7" s="41">
        <v>20</v>
      </c>
      <c r="I7" s="41">
        <v>1500</v>
      </c>
      <c r="J7" s="41" t="s">
        <v>84</v>
      </c>
      <c r="K7" s="41">
        <v>1</v>
      </c>
      <c r="L7" s="16">
        <v>5308283</v>
      </c>
      <c r="M7" s="40">
        <v>0</v>
      </c>
      <c r="N7" s="40">
        <v>0</v>
      </c>
      <c r="O7" s="40">
        <v>5308283</v>
      </c>
      <c r="P7" s="40">
        <v>0</v>
      </c>
      <c r="Q7" s="16">
        <v>0</v>
      </c>
      <c r="R7" s="16">
        <v>0</v>
      </c>
      <c r="S7" s="17">
        <v>5308283</v>
      </c>
      <c r="T7" s="16">
        <v>1515757.34</v>
      </c>
      <c r="U7" s="20">
        <v>0.28554569151644704</v>
      </c>
      <c r="V7" s="16">
        <v>1515757.34</v>
      </c>
      <c r="W7" s="20">
        <v>0.28554569151644704</v>
      </c>
      <c r="X7" s="16">
        <v>1515757.34</v>
      </c>
      <c r="Y7" s="20">
        <v>0.28554569151644704</v>
      </c>
    </row>
    <row r="8" spans="2:25" ht="38.25" x14ac:dyDescent="0.25">
      <c r="B8" s="41" t="s">
        <v>42</v>
      </c>
      <c r="C8" s="42" t="s">
        <v>93</v>
      </c>
      <c r="D8" s="41" t="s">
        <v>54</v>
      </c>
      <c r="E8" s="21" t="s">
        <v>55</v>
      </c>
      <c r="F8" s="41" t="s">
        <v>53</v>
      </c>
      <c r="G8" s="41" t="s">
        <v>56</v>
      </c>
      <c r="H8" s="41">
        <v>10</v>
      </c>
      <c r="I8" s="41">
        <v>1500</v>
      </c>
      <c r="J8" s="41" t="s">
        <v>84</v>
      </c>
      <c r="K8" s="41">
        <v>1</v>
      </c>
      <c r="L8" s="16">
        <v>1290975781</v>
      </c>
      <c r="M8" s="40">
        <v>0</v>
      </c>
      <c r="N8" s="40">
        <v>0</v>
      </c>
      <c r="O8" s="40">
        <v>1290975781</v>
      </c>
      <c r="P8" s="40">
        <v>0</v>
      </c>
      <c r="Q8" s="16">
        <v>0</v>
      </c>
      <c r="R8" s="16">
        <v>0</v>
      </c>
      <c r="S8" s="17">
        <v>1290975781</v>
      </c>
      <c r="T8" s="16">
        <v>385605038.43000001</v>
      </c>
      <c r="U8" s="20">
        <v>0.29869269749685567</v>
      </c>
      <c r="V8" s="16">
        <v>384545485.85000002</v>
      </c>
      <c r="W8" s="20">
        <v>0.2978719597296613</v>
      </c>
      <c r="X8" s="16">
        <v>384526965.19</v>
      </c>
      <c r="Y8" s="20">
        <v>0.29785761348066686</v>
      </c>
    </row>
    <row r="9" spans="2:25" ht="38.25" x14ac:dyDescent="0.25">
      <c r="B9" s="41" t="s">
        <v>42</v>
      </c>
      <c r="C9" s="42" t="s">
        <v>93</v>
      </c>
      <c r="D9" s="41" t="s">
        <v>54</v>
      </c>
      <c r="E9" s="21" t="s">
        <v>55</v>
      </c>
      <c r="F9" s="41" t="s">
        <v>53</v>
      </c>
      <c r="G9" s="41" t="s">
        <v>56</v>
      </c>
      <c r="H9" s="41">
        <v>10</v>
      </c>
      <c r="I9" s="41">
        <v>1500</v>
      </c>
      <c r="J9" s="41" t="s">
        <v>84</v>
      </c>
      <c r="K9" s="41">
        <v>3</v>
      </c>
      <c r="L9" s="16">
        <v>247700500</v>
      </c>
      <c r="M9" s="40">
        <v>0</v>
      </c>
      <c r="N9" s="40">
        <v>0</v>
      </c>
      <c r="O9" s="40">
        <v>247700500</v>
      </c>
      <c r="P9" s="40">
        <v>0</v>
      </c>
      <c r="Q9" s="16">
        <v>0</v>
      </c>
      <c r="R9" s="16">
        <v>0</v>
      </c>
      <c r="S9" s="17">
        <v>247700500</v>
      </c>
      <c r="T9" s="16">
        <v>62514543.43</v>
      </c>
      <c r="U9" s="20">
        <v>0.25237956092135461</v>
      </c>
      <c r="V9" s="16">
        <v>60750220.109999999</v>
      </c>
      <c r="W9" s="20">
        <v>0.24525675204531278</v>
      </c>
      <c r="X9" s="16">
        <v>60750220.109999999</v>
      </c>
      <c r="Y9" s="20">
        <v>0.24525675204531278</v>
      </c>
    </row>
    <row r="10" spans="2:25" ht="38.25" x14ac:dyDescent="0.25">
      <c r="B10" s="41" t="s">
        <v>42</v>
      </c>
      <c r="C10" s="42" t="s">
        <v>93</v>
      </c>
      <c r="D10" s="41" t="s">
        <v>54</v>
      </c>
      <c r="E10" s="21" t="s">
        <v>55</v>
      </c>
      <c r="F10" s="41" t="s">
        <v>53</v>
      </c>
      <c r="G10" s="41" t="s">
        <v>56</v>
      </c>
      <c r="H10" s="41">
        <v>10</v>
      </c>
      <c r="I10" s="41">
        <v>1500</v>
      </c>
      <c r="J10" s="41" t="s">
        <v>84</v>
      </c>
      <c r="K10" s="41">
        <v>4</v>
      </c>
      <c r="L10" s="16">
        <v>151000</v>
      </c>
      <c r="M10" s="40">
        <v>0</v>
      </c>
      <c r="N10" s="40">
        <v>0</v>
      </c>
      <c r="O10" s="40">
        <v>151000</v>
      </c>
      <c r="P10" s="40">
        <v>0</v>
      </c>
      <c r="Q10" s="16">
        <v>0</v>
      </c>
      <c r="R10" s="16">
        <v>0</v>
      </c>
      <c r="S10" s="17">
        <v>151000</v>
      </c>
      <c r="T10" s="16">
        <v>21700.04</v>
      </c>
      <c r="U10" s="20">
        <v>0.14370887417218545</v>
      </c>
      <c r="V10" s="16">
        <v>8956</v>
      </c>
      <c r="W10" s="20">
        <v>5.9311258278145693E-2</v>
      </c>
      <c r="X10" s="16">
        <v>8956</v>
      </c>
      <c r="Y10" s="20">
        <v>5.9311258278145693E-2</v>
      </c>
    </row>
    <row r="11" spans="2:25" ht="51" x14ac:dyDescent="0.25">
      <c r="B11" s="41" t="s">
        <v>42</v>
      </c>
      <c r="C11" s="42" t="s">
        <v>93</v>
      </c>
      <c r="D11" s="41" t="s">
        <v>57</v>
      </c>
      <c r="E11" s="21" t="s">
        <v>58</v>
      </c>
      <c r="F11" s="41" t="s">
        <v>53</v>
      </c>
      <c r="G11" s="41" t="s">
        <v>59</v>
      </c>
      <c r="H11" s="41">
        <v>10</v>
      </c>
      <c r="I11" s="41">
        <v>1500</v>
      </c>
      <c r="J11" s="41" t="s">
        <v>84</v>
      </c>
      <c r="K11" s="41">
        <v>3</v>
      </c>
      <c r="L11" s="16">
        <v>2296500.0040000002</v>
      </c>
      <c r="M11" s="40">
        <v>0</v>
      </c>
      <c r="N11" s="40">
        <v>0</v>
      </c>
      <c r="O11" s="40">
        <v>2296500.0040000002</v>
      </c>
      <c r="P11" s="40">
        <v>0</v>
      </c>
      <c r="Q11" s="16">
        <v>0</v>
      </c>
      <c r="R11" s="16">
        <v>0</v>
      </c>
      <c r="S11" s="17">
        <v>2296500.0040000002</v>
      </c>
      <c r="T11" s="16">
        <v>313570.34000000003</v>
      </c>
      <c r="U11" s="20">
        <v>0.1365427125860349</v>
      </c>
      <c r="V11" s="16">
        <v>83784.710000000006</v>
      </c>
      <c r="W11" s="20">
        <v>3.6483653322040233E-2</v>
      </c>
      <c r="X11" s="16">
        <v>83784.710000000006</v>
      </c>
      <c r="Y11" s="20">
        <v>3.6483653322040233E-2</v>
      </c>
    </row>
    <row r="12" spans="2:25" ht="38.25" x14ac:dyDescent="0.25">
      <c r="B12" s="13" t="s">
        <v>60</v>
      </c>
      <c r="C12" s="22" t="s">
        <v>94</v>
      </c>
      <c r="D12" s="13" t="s">
        <v>54</v>
      </c>
      <c r="E12" s="18" t="s">
        <v>98</v>
      </c>
      <c r="F12" s="13" t="s">
        <v>53</v>
      </c>
      <c r="G12" s="13" t="s">
        <v>125</v>
      </c>
      <c r="H12" s="13">
        <v>10</v>
      </c>
      <c r="I12" s="13">
        <v>1500</v>
      </c>
      <c r="J12" s="13" t="s">
        <v>84</v>
      </c>
      <c r="K12" s="13">
        <v>3</v>
      </c>
      <c r="L12" s="19">
        <v>4759000</v>
      </c>
      <c r="M12" s="43">
        <v>0</v>
      </c>
      <c r="N12" s="43">
        <v>0</v>
      </c>
      <c r="O12" s="40">
        <v>4759000</v>
      </c>
      <c r="P12" s="43">
        <v>0</v>
      </c>
      <c r="Q12" s="19">
        <v>0</v>
      </c>
      <c r="R12" s="19"/>
      <c r="S12" s="17">
        <v>4759000</v>
      </c>
      <c r="T12" s="19">
        <v>1600784.37</v>
      </c>
      <c r="U12" s="20">
        <v>0.33636990334103806</v>
      </c>
      <c r="V12" s="19">
        <v>896158.48</v>
      </c>
      <c r="W12" s="31">
        <v>0.18830814877075017</v>
      </c>
      <c r="X12" s="19">
        <v>894198.48</v>
      </c>
      <c r="Y12" s="31">
        <v>0.18789629754150031</v>
      </c>
    </row>
    <row r="13" spans="2:25" ht="63.75" x14ac:dyDescent="0.25">
      <c r="B13" s="18" t="s">
        <v>61</v>
      </c>
      <c r="C13" s="42" t="s">
        <v>90</v>
      </c>
      <c r="D13" s="13" t="s">
        <v>54</v>
      </c>
      <c r="E13" s="18" t="s">
        <v>62</v>
      </c>
      <c r="F13" s="13" t="s">
        <v>53</v>
      </c>
      <c r="G13" s="13" t="s">
        <v>63</v>
      </c>
      <c r="H13" s="13">
        <v>10</v>
      </c>
      <c r="I13" s="13" t="s">
        <v>85</v>
      </c>
      <c r="J13" s="13" t="s">
        <v>86</v>
      </c>
      <c r="K13" s="13">
        <v>4</v>
      </c>
      <c r="L13" s="19">
        <v>13600000</v>
      </c>
      <c r="M13" s="43">
        <v>443000</v>
      </c>
      <c r="N13" s="43">
        <v>350000</v>
      </c>
      <c r="O13" s="40">
        <v>13693000</v>
      </c>
      <c r="P13" s="43">
        <v>0</v>
      </c>
      <c r="Q13" s="19">
        <v>0</v>
      </c>
      <c r="R13" s="19">
        <v>0</v>
      </c>
      <c r="S13" s="17">
        <v>13693000</v>
      </c>
      <c r="T13" s="19">
        <v>164799.51999999999</v>
      </c>
      <c r="U13" s="20">
        <v>1.2035311473015408E-2</v>
      </c>
      <c r="V13" s="19">
        <v>0</v>
      </c>
      <c r="W13" s="31">
        <v>0</v>
      </c>
      <c r="X13" s="19">
        <v>0</v>
      </c>
      <c r="Y13" s="31">
        <v>0</v>
      </c>
    </row>
    <row r="14" spans="2:25" ht="63.75" x14ac:dyDescent="0.25">
      <c r="B14" s="41" t="s">
        <v>61</v>
      </c>
      <c r="C14" s="42" t="s">
        <v>90</v>
      </c>
      <c r="D14" s="41" t="s">
        <v>54</v>
      </c>
      <c r="E14" s="21" t="s">
        <v>64</v>
      </c>
      <c r="F14" s="41" t="s">
        <v>53</v>
      </c>
      <c r="G14" s="41" t="s">
        <v>112</v>
      </c>
      <c r="H14" s="41">
        <v>10</v>
      </c>
      <c r="I14" s="41" t="s">
        <v>85</v>
      </c>
      <c r="J14" s="41" t="s">
        <v>86</v>
      </c>
      <c r="K14" s="41">
        <v>4</v>
      </c>
      <c r="L14" s="16">
        <v>45000</v>
      </c>
      <c r="M14" s="40">
        <v>0</v>
      </c>
      <c r="N14" s="40">
        <v>0</v>
      </c>
      <c r="O14" s="40">
        <v>45000</v>
      </c>
      <c r="P14" s="40">
        <v>0</v>
      </c>
      <c r="Q14" s="16">
        <v>0</v>
      </c>
      <c r="R14" s="16">
        <v>0</v>
      </c>
      <c r="S14" s="17">
        <v>45000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20">
        <v>0</v>
      </c>
    </row>
    <row r="15" spans="2:25" ht="63.75" x14ac:dyDescent="0.25">
      <c r="B15" s="41" t="s">
        <v>61</v>
      </c>
      <c r="C15" s="42" t="s">
        <v>90</v>
      </c>
      <c r="D15" s="41" t="s">
        <v>54</v>
      </c>
      <c r="E15" s="21" t="s">
        <v>91</v>
      </c>
      <c r="F15" s="41" t="s">
        <v>53</v>
      </c>
      <c r="G15" s="41" t="s">
        <v>92</v>
      </c>
      <c r="H15" s="41">
        <v>10</v>
      </c>
      <c r="I15" s="41" t="s">
        <v>85</v>
      </c>
      <c r="J15" s="41" t="s">
        <v>86</v>
      </c>
      <c r="K15" s="41">
        <v>4</v>
      </c>
      <c r="L15" s="16">
        <v>4500000</v>
      </c>
      <c r="M15" s="40">
        <v>0</v>
      </c>
      <c r="N15" s="40">
        <v>0</v>
      </c>
      <c r="O15" s="40">
        <v>4500000</v>
      </c>
      <c r="P15" s="40">
        <v>0</v>
      </c>
      <c r="Q15" s="16">
        <v>0</v>
      </c>
      <c r="R15" s="16">
        <v>0</v>
      </c>
      <c r="S15" s="17">
        <v>4500000</v>
      </c>
      <c r="T15" s="16">
        <v>0</v>
      </c>
      <c r="U15" s="20">
        <v>0</v>
      </c>
      <c r="V15" s="16">
        <v>0</v>
      </c>
      <c r="W15" s="20">
        <v>0</v>
      </c>
      <c r="X15" s="16">
        <v>0</v>
      </c>
      <c r="Y15" s="20">
        <v>0</v>
      </c>
    </row>
    <row r="16" spans="2:25" ht="63.75" x14ac:dyDescent="0.25">
      <c r="B16" s="41" t="s">
        <v>61</v>
      </c>
      <c r="C16" s="42" t="s">
        <v>90</v>
      </c>
      <c r="D16" s="41" t="s">
        <v>54</v>
      </c>
      <c r="E16" s="21" t="s">
        <v>87</v>
      </c>
      <c r="F16" s="41" t="s">
        <v>53</v>
      </c>
      <c r="G16" s="41" t="s">
        <v>88</v>
      </c>
      <c r="H16" s="41">
        <v>10</v>
      </c>
      <c r="I16" s="41" t="s">
        <v>85</v>
      </c>
      <c r="J16" s="41" t="s">
        <v>86</v>
      </c>
      <c r="K16" s="41">
        <v>4</v>
      </c>
      <c r="L16" s="16">
        <v>4000000</v>
      </c>
      <c r="M16" s="40">
        <v>0</v>
      </c>
      <c r="N16" s="40">
        <v>0</v>
      </c>
      <c r="O16" s="40">
        <v>4000000</v>
      </c>
      <c r="P16" s="40">
        <v>0</v>
      </c>
      <c r="Q16" s="16">
        <v>0</v>
      </c>
      <c r="R16" s="16">
        <v>0</v>
      </c>
      <c r="S16" s="17">
        <v>4000000</v>
      </c>
      <c r="T16" s="16">
        <v>0</v>
      </c>
      <c r="U16" s="20">
        <v>0</v>
      </c>
      <c r="V16" s="16">
        <v>0</v>
      </c>
      <c r="W16" s="20">
        <v>0</v>
      </c>
      <c r="X16" s="16">
        <v>0</v>
      </c>
      <c r="Y16" s="20">
        <v>0</v>
      </c>
    </row>
    <row r="17" spans="2:25" ht="63.75" x14ac:dyDescent="0.25">
      <c r="B17" s="41" t="s">
        <v>61</v>
      </c>
      <c r="C17" s="42" t="s">
        <v>90</v>
      </c>
      <c r="D17" s="41" t="s">
        <v>54</v>
      </c>
      <c r="E17" s="21" t="s">
        <v>82</v>
      </c>
      <c r="F17" s="41" t="s">
        <v>53</v>
      </c>
      <c r="G17" s="41" t="s">
        <v>83</v>
      </c>
      <c r="H17" s="41">
        <v>10</v>
      </c>
      <c r="I17" s="41" t="s">
        <v>85</v>
      </c>
      <c r="J17" s="41" t="s">
        <v>100</v>
      </c>
      <c r="K17" s="41">
        <v>4</v>
      </c>
      <c r="L17" s="16">
        <v>100000</v>
      </c>
      <c r="M17" s="16">
        <v>0</v>
      </c>
      <c r="N17" s="16">
        <v>93000</v>
      </c>
      <c r="O17" s="16">
        <v>7000</v>
      </c>
      <c r="P17" s="16">
        <v>0</v>
      </c>
      <c r="Q17" s="16">
        <v>0</v>
      </c>
      <c r="R17" s="16">
        <v>0</v>
      </c>
      <c r="S17" s="17">
        <v>7000</v>
      </c>
      <c r="T17" s="16">
        <v>0</v>
      </c>
      <c r="U17" s="20">
        <v>0</v>
      </c>
      <c r="V17" s="16">
        <v>0</v>
      </c>
      <c r="W17" s="20">
        <v>0</v>
      </c>
      <c r="X17" s="16">
        <v>0</v>
      </c>
      <c r="Y17" s="20">
        <v>0</v>
      </c>
    </row>
    <row r="18" spans="2:25" ht="63.75" x14ac:dyDescent="0.25">
      <c r="B18" s="41" t="s">
        <v>61</v>
      </c>
      <c r="C18" s="42" t="s">
        <v>90</v>
      </c>
      <c r="D18" s="41" t="s">
        <v>54</v>
      </c>
      <c r="E18" s="21" t="s">
        <v>101</v>
      </c>
      <c r="F18" s="41" t="s">
        <v>53</v>
      </c>
      <c r="G18" s="41" t="s">
        <v>113</v>
      </c>
      <c r="H18" s="41">
        <v>10</v>
      </c>
      <c r="I18" s="41" t="s">
        <v>85</v>
      </c>
      <c r="J18" s="41" t="s">
        <v>86</v>
      </c>
      <c r="K18" s="41">
        <v>4</v>
      </c>
      <c r="L18" s="16">
        <v>2500000</v>
      </c>
      <c r="M18" s="16">
        <v>0</v>
      </c>
      <c r="N18" s="16">
        <v>0</v>
      </c>
      <c r="O18" s="16">
        <v>2500000</v>
      </c>
      <c r="P18" s="16">
        <v>0</v>
      </c>
      <c r="Q18" s="16">
        <v>0</v>
      </c>
      <c r="R18" s="16">
        <v>0</v>
      </c>
      <c r="S18" s="17">
        <v>2500000</v>
      </c>
      <c r="T18" s="16">
        <v>0</v>
      </c>
      <c r="U18" s="20">
        <v>0</v>
      </c>
      <c r="V18" s="16">
        <v>0</v>
      </c>
      <c r="W18" s="20">
        <v>0</v>
      </c>
      <c r="X18" s="16">
        <v>0</v>
      </c>
      <c r="Y18" s="20">
        <v>0</v>
      </c>
    </row>
    <row r="19" spans="2:25" ht="63.75" x14ac:dyDescent="0.25">
      <c r="B19" s="41" t="s">
        <v>61</v>
      </c>
      <c r="C19" s="42" t="s">
        <v>90</v>
      </c>
      <c r="D19" s="41" t="s">
        <v>54</v>
      </c>
      <c r="E19" s="21" t="s">
        <v>101</v>
      </c>
      <c r="F19" s="41" t="s">
        <v>53</v>
      </c>
      <c r="G19" s="41" t="s">
        <v>80</v>
      </c>
      <c r="H19" s="41">
        <v>10</v>
      </c>
      <c r="I19" s="41" t="s">
        <v>85</v>
      </c>
      <c r="J19" s="41" t="s">
        <v>86</v>
      </c>
      <c r="K19" s="41">
        <v>4</v>
      </c>
      <c r="L19" s="16">
        <v>3696946</v>
      </c>
      <c r="M19" s="16">
        <v>0</v>
      </c>
      <c r="N19" s="16">
        <v>0</v>
      </c>
      <c r="O19" s="16">
        <v>3696946</v>
      </c>
      <c r="P19" s="16">
        <v>0</v>
      </c>
      <c r="Q19" s="16">
        <v>0</v>
      </c>
      <c r="R19" s="16">
        <v>0</v>
      </c>
      <c r="S19" s="17">
        <v>3696946</v>
      </c>
      <c r="T19" s="16">
        <v>0</v>
      </c>
      <c r="U19" s="20">
        <v>0</v>
      </c>
      <c r="V19" s="16">
        <v>0</v>
      </c>
      <c r="W19" s="20">
        <v>0</v>
      </c>
      <c r="X19" s="16">
        <v>0</v>
      </c>
      <c r="Y19" s="20">
        <v>0</v>
      </c>
    </row>
    <row r="20" spans="2:25" ht="63.75" x14ac:dyDescent="0.25">
      <c r="B20" s="41" t="s">
        <v>61</v>
      </c>
      <c r="C20" s="42" t="s">
        <v>90</v>
      </c>
      <c r="D20" s="41" t="s">
        <v>54</v>
      </c>
      <c r="E20" s="21" t="s">
        <v>66</v>
      </c>
      <c r="F20" s="41" t="s">
        <v>53</v>
      </c>
      <c r="G20" s="41" t="s">
        <v>67</v>
      </c>
      <c r="H20" s="41">
        <v>10</v>
      </c>
      <c r="I20" s="41" t="s">
        <v>85</v>
      </c>
      <c r="J20" s="41" t="s">
        <v>86</v>
      </c>
      <c r="K20" s="41">
        <v>4</v>
      </c>
      <c r="L20" s="16">
        <v>2000000</v>
      </c>
      <c r="M20" s="16">
        <v>0</v>
      </c>
      <c r="N20" s="16">
        <v>0</v>
      </c>
      <c r="O20" s="16">
        <v>2000000</v>
      </c>
      <c r="P20" s="16">
        <v>0</v>
      </c>
      <c r="Q20" s="16">
        <v>0</v>
      </c>
      <c r="R20" s="16">
        <v>0</v>
      </c>
      <c r="S20" s="17">
        <v>2000000</v>
      </c>
      <c r="T20" s="16">
        <v>103450.46</v>
      </c>
      <c r="U20" s="20">
        <v>5.1725230000000004E-2</v>
      </c>
      <c r="V20" s="16">
        <v>103450.46</v>
      </c>
      <c r="W20" s="20">
        <v>5.1725230000000004E-2</v>
      </c>
      <c r="X20" s="16">
        <v>103450.46</v>
      </c>
      <c r="Y20" s="20">
        <v>5.1725230000000004E-2</v>
      </c>
    </row>
    <row r="21" spans="2:25" ht="63.75" x14ac:dyDescent="0.25">
      <c r="B21" s="41" t="s">
        <v>61</v>
      </c>
      <c r="C21" s="42" t="s">
        <v>90</v>
      </c>
      <c r="D21" s="41" t="s">
        <v>54</v>
      </c>
      <c r="E21" s="21" t="s">
        <v>102</v>
      </c>
      <c r="F21" s="41" t="s">
        <v>53</v>
      </c>
      <c r="G21" s="41" t="s">
        <v>103</v>
      </c>
      <c r="H21" s="41">
        <v>10</v>
      </c>
      <c r="I21" s="41" t="s">
        <v>85</v>
      </c>
      <c r="J21" s="13" t="s">
        <v>86</v>
      </c>
      <c r="K21" s="41">
        <v>4</v>
      </c>
      <c r="L21" s="16">
        <v>3500000</v>
      </c>
      <c r="M21" s="16">
        <v>0</v>
      </c>
      <c r="N21" s="16">
        <v>0</v>
      </c>
      <c r="O21" s="16">
        <v>3500000</v>
      </c>
      <c r="P21" s="16">
        <v>0</v>
      </c>
      <c r="Q21" s="16">
        <v>0</v>
      </c>
      <c r="R21" s="16">
        <v>0</v>
      </c>
      <c r="S21" s="17">
        <v>3500000</v>
      </c>
      <c r="T21" s="16">
        <v>0</v>
      </c>
      <c r="U21" s="20">
        <v>0</v>
      </c>
      <c r="V21" s="16">
        <v>0</v>
      </c>
      <c r="W21" s="20">
        <v>0</v>
      </c>
      <c r="X21" s="16">
        <v>0</v>
      </c>
      <c r="Y21" s="20">
        <v>0</v>
      </c>
    </row>
    <row r="22" spans="2:25" ht="63.75" x14ac:dyDescent="0.25">
      <c r="B22" s="41" t="s">
        <v>61</v>
      </c>
      <c r="C22" s="42" t="s">
        <v>90</v>
      </c>
      <c r="D22" s="41" t="s">
        <v>54</v>
      </c>
      <c r="E22" s="21" t="s">
        <v>104</v>
      </c>
      <c r="F22" s="41" t="s">
        <v>53</v>
      </c>
      <c r="G22" s="41" t="s">
        <v>105</v>
      </c>
      <c r="H22" s="41">
        <v>10</v>
      </c>
      <c r="I22" s="41" t="s">
        <v>85</v>
      </c>
      <c r="J22" s="41" t="s">
        <v>86</v>
      </c>
      <c r="K22" s="41">
        <v>4</v>
      </c>
      <c r="L22" s="16">
        <v>100000</v>
      </c>
      <c r="M22" s="16">
        <v>0</v>
      </c>
      <c r="N22" s="16">
        <v>0</v>
      </c>
      <c r="O22" s="16">
        <v>100000</v>
      </c>
      <c r="P22" s="16">
        <v>0</v>
      </c>
      <c r="Q22" s="16">
        <v>0</v>
      </c>
      <c r="R22" s="16">
        <v>0</v>
      </c>
      <c r="S22" s="17">
        <v>100000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20">
        <v>0</v>
      </c>
    </row>
    <row r="23" spans="2:25" ht="63.75" x14ac:dyDescent="0.25">
      <c r="B23" s="41" t="s">
        <v>61</v>
      </c>
      <c r="C23" s="42" t="s">
        <v>90</v>
      </c>
      <c r="D23" s="41" t="s">
        <v>54</v>
      </c>
      <c r="E23" s="21" t="s">
        <v>65</v>
      </c>
      <c r="F23" s="41" t="s">
        <v>53</v>
      </c>
      <c r="G23" s="41" t="s">
        <v>114</v>
      </c>
      <c r="H23" s="41">
        <v>10</v>
      </c>
      <c r="I23" s="41" t="s">
        <v>85</v>
      </c>
      <c r="J23" s="41" t="s">
        <v>86</v>
      </c>
      <c r="K23" s="41">
        <v>4</v>
      </c>
      <c r="L23" s="16">
        <v>4000000</v>
      </c>
      <c r="M23" s="16">
        <v>0</v>
      </c>
      <c r="N23" s="16">
        <v>0</v>
      </c>
      <c r="O23" s="16">
        <v>4000000</v>
      </c>
      <c r="P23" s="16">
        <v>0</v>
      </c>
      <c r="Q23" s="16">
        <v>0</v>
      </c>
      <c r="R23" s="16">
        <v>0</v>
      </c>
      <c r="S23" s="17">
        <v>4000000</v>
      </c>
      <c r="T23" s="16">
        <v>0</v>
      </c>
      <c r="U23" s="20">
        <v>0</v>
      </c>
      <c r="V23" s="16">
        <v>0</v>
      </c>
      <c r="W23" s="20">
        <v>0</v>
      </c>
      <c r="X23" s="16">
        <v>0</v>
      </c>
      <c r="Y23" s="20">
        <v>0</v>
      </c>
    </row>
    <row r="24" spans="2:25" ht="38.25" x14ac:dyDescent="0.25">
      <c r="B24" s="21" t="s">
        <v>61</v>
      </c>
      <c r="C24" s="42" t="s">
        <v>90</v>
      </c>
      <c r="D24" s="21" t="s">
        <v>54</v>
      </c>
      <c r="E24" s="21" t="s">
        <v>106</v>
      </c>
      <c r="F24" s="21" t="s">
        <v>53</v>
      </c>
      <c r="G24" s="21" t="s">
        <v>126</v>
      </c>
      <c r="H24" s="21">
        <v>10</v>
      </c>
      <c r="I24" s="21" t="s">
        <v>85</v>
      </c>
      <c r="J24" s="41" t="s">
        <v>86</v>
      </c>
      <c r="K24" s="21">
        <v>3</v>
      </c>
      <c r="L24" s="16">
        <v>137137014.00480002</v>
      </c>
      <c r="M24" s="16">
        <v>0</v>
      </c>
      <c r="N24" s="16">
        <v>2086000</v>
      </c>
      <c r="O24" s="16">
        <v>135051014.00480002</v>
      </c>
      <c r="P24" s="16">
        <v>0</v>
      </c>
      <c r="Q24" s="16">
        <v>0</v>
      </c>
      <c r="R24" s="16">
        <v>0</v>
      </c>
      <c r="S24" s="17">
        <v>135051014.00480002</v>
      </c>
      <c r="T24" s="16">
        <v>93731507.870000005</v>
      </c>
      <c r="U24" s="20">
        <v>0.69404519885106952</v>
      </c>
      <c r="V24" s="16">
        <v>43417988.719999999</v>
      </c>
      <c r="W24" s="20">
        <v>0.32149324490415765</v>
      </c>
      <c r="X24" s="16">
        <v>43139044.539999999</v>
      </c>
      <c r="Y24" s="20">
        <v>0.31942777222292268</v>
      </c>
    </row>
    <row r="25" spans="2:25" ht="38.25" x14ac:dyDescent="0.25">
      <c r="B25" s="41" t="s">
        <v>61</v>
      </c>
      <c r="C25" s="42" t="s">
        <v>90</v>
      </c>
      <c r="D25" s="41" t="s">
        <v>54</v>
      </c>
      <c r="E25" s="21" t="s">
        <v>106</v>
      </c>
      <c r="F25" s="41" t="s">
        <v>53</v>
      </c>
      <c r="G25" s="41" t="s">
        <v>126</v>
      </c>
      <c r="H25" s="41">
        <v>10</v>
      </c>
      <c r="I25" s="41" t="s">
        <v>85</v>
      </c>
      <c r="J25" s="41" t="s">
        <v>86</v>
      </c>
      <c r="K25" s="41">
        <v>4</v>
      </c>
      <c r="L25" s="16">
        <v>9397373</v>
      </c>
      <c r="M25" s="16">
        <v>0</v>
      </c>
      <c r="N25" s="16">
        <v>0</v>
      </c>
      <c r="O25" s="16">
        <v>9397373</v>
      </c>
      <c r="P25" s="16">
        <v>0</v>
      </c>
      <c r="Q25" s="16">
        <v>0</v>
      </c>
      <c r="R25" s="16">
        <v>0</v>
      </c>
      <c r="S25" s="17">
        <v>9397373</v>
      </c>
      <c r="T25" s="16">
        <v>1100767.19</v>
      </c>
      <c r="U25" s="20">
        <v>0.11713562822290867</v>
      </c>
      <c r="V25" s="16">
        <v>806597.85</v>
      </c>
      <c r="W25" s="20">
        <v>8.5832269294833771E-2</v>
      </c>
      <c r="X25" s="16">
        <v>806597.85</v>
      </c>
      <c r="Y25" s="20">
        <v>8.5832269294833771E-2</v>
      </c>
    </row>
    <row r="26" spans="2:25" ht="38.25" x14ac:dyDescent="0.25">
      <c r="B26" s="18" t="s">
        <v>61</v>
      </c>
      <c r="C26" s="42" t="s">
        <v>90</v>
      </c>
      <c r="D26" s="18" t="s">
        <v>54</v>
      </c>
      <c r="E26" s="18" t="s">
        <v>106</v>
      </c>
      <c r="F26" s="18" t="s">
        <v>53</v>
      </c>
      <c r="G26" s="18" t="s">
        <v>126</v>
      </c>
      <c r="H26" s="18">
        <v>10</v>
      </c>
      <c r="I26" s="18" t="s">
        <v>85</v>
      </c>
      <c r="J26" s="18" t="s">
        <v>86</v>
      </c>
      <c r="K26" s="18" t="s">
        <v>117</v>
      </c>
      <c r="L26" s="19">
        <v>0</v>
      </c>
      <c r="M26" s="19">
        <v>2086000</v>
      </c>
      <c r="N26" s="19">
        <v>0</v>
      </c>
      <c r="O26" s="16">
        <v>2086000</v>
      </c>
      <c r="P26" s="16">
        <v>0</v>
      </c>
      <c r="Q26" s="16">
        <v>0</v>
      </c>
      <c r="R26" s="16">
        <v>0</v>
      </c>
      <c r="S26" s="17">
        <v>2086000</v>
      </c>
      <c r="T26" s="16">
        <v>2086000</v>
      </c>
      <c r="U26" s="20">
        <v>1</v>
      </c>
      <c r="V26" s="16">
        <v>0</v>
      </c>
      <c r="W26" s="20">
        <v>0</v>
      </c>
      <c r="X26" s="16">
        <v>0</v>
      </c>
      <c r="Y26" s="20">
        <v>0</v>
      </c>
    </row>
    <row r="27" spans="2:25" ht="38.25" x14ac:dyDescent="0.25">
      <c r="B27" s="18" t="s">
        <v>61</v>
      </c>
      <c r="C27" s="42" t="s">
        <v>90</v>
      </c>
      <c r="D27" s="18" t="s">
        <v>54</v>
      </c>
      <c r="E27" s="18" t="s">
        <v>106</v>
      </c>
      <c r="F27" s="18" t="s">
        <v>53</v>
      </c>
      <c r="G27" s="18" t="s">
        <v>126</v>
      </c>
      <c r="H27" s="18">
        <v>10</v>
      </c>
      <c r="I27" s="18" t="s">
        <v>99</v>
      </c>
      <c r="J27" s="18" t="s">
        <v>100</v>
      </c>
      <c r="K27" s="18">
        <v>3</v>
      </c>
      <c r="L27" s="44">
        <v>81020000</v>
      </c>
      <c r="M27" s="19">
        <v>0</v>
      </c>
      <c r="N27" s="19">
        <v>0</v>
      </c>
      <c r="O27" s="16">
        <v>81020000</v>
      </c>
      <c r="P27" s="16">
        <v>0</v>
      </c>
      <c r="Q27" s="16">
        <v>0</v>
      </c>
      <c r="R27" s="16">
        <v>0</v>
      </c>
      <c r="S27" s="17">
        <v>81020000</v>
      </c>
      <c r="T27" s="16">
        <v>27476342.940000001</v>
      </c>
      <c r="U27" s="20">
        <v>0.3391303744754382</v>
      </c>
      <c r="V27" s="16">
        <v>17122493.440000001</v>
      </c>
      <c r="W27" s="20">
        <v>0.21133662601826711</v>
      </c>
      <c r="X27" s="16">
        <v>17122493.440000001</v>
      </c>
      <c r="Y27" s="20">
        <v>0.21133662601826711</v>
      </c>
    </row>
    <row r="28" spans="2:25" ht="63.75" x14ac:dyDescent="0.25">
      <c r="B28" s="18" t="s">
        <v>61</v>
      </c>
      <c r="C28" s="42" t="s">
        <v>90</v>
      </c>
      <c r="D28" s="18" t="s">
        <v>107</v>
      </c>
      <c r="E28" s="18" t="s">
        <v>108</v>
      </c>
      <c r="F28" s="18" t="s">
        <v>53</v>
      </c>
      <c r="G28" s="18" t="s">
        <v>127</v>
      </c>
      <c r="H28" s="18">
        <v>10</v>
      </c>
      <c r="I28" s="18" t="s">
        <v>85</v>
      </c>
      <c r="J28" s="18" t="s">
        <v>86</v>
      </c>
      <c r="K28" s="18">
        <v>3</v>
      </c>
      <c r="L28" s="19">
        <v>60377127</v>
      </c>
      <c r="M28" s="19">
        <v>0</v>
      </c>
      <c r="N28" s="19">
        <v>0</v>
      </c>
      <c r="O28" s="16">
        <v>60377127</v>
      </c>
      <c r="P28" s="16">
        <v>0</v>
      </c>
      <c r="Q28" s="16">
        <v>0</v>
      </c>
      <c r="R28" s="16">
        <v>0</v>
      </c>
      <c r="S28" s="17">
        <v>60377127</v>
      </c>
      <c r="T28" s="16">
        <v>27525454.41</v>
      </c>
      <c r="U28" s="20">
        <v>0.45589208658437824</v>
      </c>
      <c r="V28" s="16">
        <v>6463267.4199999999</v>
      </c>
      <c r="W28" s="20">
        <v>0.10704827707353481</v>
      </c>
      <c r="X28" s="16">
        <v>6463267.4199999999</v>
      </c>
      <c r="Y28" s="20">
        <v>0.10704827707353481</v>
      </c>
    </row>
    <row r="29" spans="2:25" ht="63.75" x14ac:dyDescent="0.25">
      <c r="B29" s="13" t="s">
        <v>61</v>
      </c>
      <c r="C29" s="42" t="s">
        <v>90</v>
      </c>
      <c r="D29" s="13" t="s">
        <v>107</v>
      </c>
      <c r="E29" s="18" t="s">
        <v>108</v>
      </c>
      <c r="F29" s="13" t="s">
        <v>53</v>
      </c>
      <c r="G29" s="13" t="s">
        <v>127</v>
      </c>
      <c r="H29" s="13">
        <v>10</v>
      </c>
      <c r="I29" s="13" t="s">
        <v>85</v>
      </c>
      <c r="J29" s="41" t="s">
        <v>86</v>
      </c>
      <c r="K29" s="13">
        <v>4</v>
      </c>
      <c r="L29" s="19">
        <v>28215801</v>
      </c>
      <c r="M29" s="19">
        <v>0</v>
      </c>
      <c r="N29" s="19">
        <v>0</v>
      </c>
      <c r="O29" s="16">
        <v>28215801</v>
      </c>
      <c r="P29" s="19">
        <v>0</v>
      </c>
      <c r="Q29" s="19">
        <v>0</v>
      </c>
      <c r="R29" s="19">
        <v>0</v>
      </c>
      <c r="S29" s="17">
        <v>28215801</v>
      </c>
      <c r="T29" s="16">
        <v>1418753</v>
      </c>
      <c r="U29" s="20">
        <v>5.0282215982456073E-2</v>
      </c>
      <c r="V29" s="16">
        <v>0</v>
      </c>
      <c r="W29" s="20">
        <v>0</v>
      </c>
      <c r="X29" s="16">
        <v>0</v>
      </c>
      <c r="Y29" s="20">
        <v>0</v>
      </c>
    </row>
    <row r="30" spans="2:25" ht="63.75" x14ac:dyDescent="0.25">
      <c r="B30" s="13" t="s">
        <v>61</v>
      </c>
      <c r="C30" s="42" t="s">
        <v>90</v>
      </c>
      <c r="D30" s="13" t="s">
        <v>68</v>
      </c>
      <c r="E30" s="18" t="s">
        <v>69</v>
      </c>
      <c r="F30" s="13" t="s">
        <v>53</v>
      </c>
      <c r="G30" s="13" t="s">
        <v>124</v>
      </c>
      <c r="H30" s="13">
        <v>10</v>
      </c>
      <c r="I30" s="13" t="s">
        <v>85</v>
      </c>
      <c r="J30" s="41" t="s">
        <v>86</v>
      </c>
      <c r="K30" s="13">
        <v>3</v>
      </c>
      <c r="L30" s="19">
        <v>4216739</v>
      </c>
      <c r="M30" s="19">
        <v>0</v>
      </c>
      <c r="N30" s="19">
        <v>0</v>
      </c>
      <c r="O30" s="16">
        <v>4216739</v>
      </c>
      <c r="P30" s="19">
        <v>0</v>
      </c>
      <c r="Q30" s="19">
        <v>0</v>
      </c>
      <c r="R30" s="19">
        <v>0</v>
      </c>
      <c r="S30" s="17">
        <v>4216739</v>
      </c>
      <c r="T30" s="16">
        <v>2507616.92</v>
      </c>
      <c r="U30" s="20">
        <v>0.59468155842702142</v>
      </c>
      <c r="V30" s="16">
        <v>2154890.52</v>
      </c>
      <c r="W30" s="20">
        <v>0.51103246371188726</v>
      </c>
      <c r="X30" s="16">
        <v>2141814.52</v>
      </c>
      <c r="Y30" s="20">
        <v>0.50793148923848497</v>
      </c>
    </row>
    <row r="31" spans="2:25" ht="38.25" x14ac:dyDescent="0.25">
      <c r="B31" s="13" t="s">
        <v>61</v>
      </c>
      <c r="C31" s="42" t="s">
        <v>90</v>
      </c>
      <c r="D31" s="13" t="s">
        <v>54</v>
      </c>
      <c r="E31" s="18" t="s">
        <v>109</v>
      </c>
      <c r="F31" s="13" t="s">
        <v>53</v>
      </c>
      <c r="G31" s="13" t="s">
        <v>110</v>
      </c>
      <c r="H31" s="13">
        <v>10</v>
      </c>
      <c r="I31" s="13" t="s">
        <v>85</v>
      </c>
      <c r="J31" s="41" t="s">
        <v>86</v>
      </c>
      <c r="K31" s="13">
        <v>4</v>
      </c>
      <c r="L31" s="19">
        <v>1000</v>
      </c>
      <c r="M31" s="19">
        <v>0</v>
      </c>
      <c r="N31" s="19">
        <v>0</v>
      </c>
      <c r="O31" s="16">
        <v>1000</v>
      </c>
      <c r="P31" s="19">
        <v>0</v>
      </c>
      <c r="Q31" s="19">
        <v>0</v>
      </c>
      <c r="R31" s="19">
        <v>0</v>
      </c>
      <c r="S31" s="17">
        <v>1000</v>
      </c>
      <c r="T31" s="16">
        <v>0</v>
      </c>
      <c r="U31" s="20">
        <v>0</v>
      </c>
      <c r="V31" s="16">
        <v>0</v>
      </c>
      <c r="W31" s="20">
        <v>0</v>
      </c>
      <c r="X31" s="16">
        <v>0</v>
      </c>
      <c r="Y31" s="20">
        <v>0</v>
      </c>
    </row>
    <row r="32" spans="2:25" ht="63.75" x14ac:dyDescent="0.25">
      <c r="B32" s="13" t="s">
        <v>70</v>
      </c>
      <c r="C32" s="42" t="s">
        <v>95</v>
      </c>
      <c r="D32" s="13" t="s">
        <v>68</v>
      </c>
      <c r="E32" s="18" t="s">
        <v>71</v>
      </c>
      <c r="F32" s="13" t="s">
        <v>53</v>
      </c>
      <c r="G32" s="18" t="s">
        <v>72</v>
      </c>
      <c r="H32" s="13">
        <v>10</v>
      </c>
      <c r="I32" s="13" t="s">
        <v>89</v>
      </c>
      <c r="J32" s="41" t="s">
        <v>84</v>
      </c>
      <c r="K32" s="13">
        <v>3</v>
      </c>
      <c r="L32" s="19">
        <v>1009000</v>
      </c>
      <c r="M32" s="19">
        <v>0</v>
      </c>
      <c r="N32" s="19">
        <v>0</v>
      </c>
      <c r="O32" s="16">
        <v>1009000</v>
      </c>
      <c r="P32" s="19">
        <v>0</v>
      </c>
      <c r="Q32" s="19">
        <v>0</v>
      </c>
      <c r="R32" s="19">
        <v>0</v>
      </c>
      <c r="S32" s="17">
        <v>1009000</v>
      </c>
      <c r="T32" s="16">
        <v>342292.31</v>
      </c>
      <c r="U32" s="20">
        <v>0.33923915758176409</v>
      </c>
      <c r="V32" s="16">
        <v>195567.31</v>
      </c>
      <c r="W32" s="20">
        <v>0.19382290386521309</v>
      </c>
      <c r="X32" s="16">
        <v>188085.31</v>
      </c>
      <c r="Y32" s="20">
        <v>0.18640764122893955</v>
      </c>
    </row>
    <row r="33" spans="2:25" ht="38.25" x14ac:dyDescent="0.25">
      <c r="B33" s="13" t="s">
        <v>73</v>
      </c>
      <c r="C33" s="42" t="s">
        <v>96</v>
      </c>
      <c r="D33" s="13" t="s">
        <v>54</v>
      </c>
      <c r="E33" s="18" t="s">
        <v>74</v>
      </c>
      <c r="F33" s="13" t="s">
        <v>53</v>
      </c>
      <c r="G33" s="13" t="s">
        <v>75</v>
      </c>
      <c r="H33" s="13">
        <v>10</v>
      </c>
      <c r="I33" s="13" t="s">
        <v>99</v>
      </c>
      <c r="J33" s="41" t="s">
        <v>100</v>
      </c>
      <c r="K33" s="13">
        <v>3</v>
      </c>
      <c r="L33" s="19">
        <v>726000</v>
      </c>
      <c r="M33" s="19">
        <v>0</v>
      </c>
      <c r="N33" s="19">
        <v>0</v>
      </c>
      <c r="O33" s="16">
        <v>726000</v>
      </c>
      <c r="P33" s="19">
        <v>0</v>
      </c>
      <c r="Q33" s="19">
        <v>0</v>
      </c>
      <c r="R33" s="19">
        <v>0</v>
      </c>
      <c r="S33" s="17">
        <v>726000</v>
      </c>
      <c r="T33" s="16">
        <v>0</v>
      </c>
      <c r="U33" s="20">
        <v>0</v>
      </c>
      <c r="V33" s="16">
        <v>0</v>
      </c>
      <c r="W33" s="20">
        <v>0</v>
      </c>
      <c r="X33" s="16">
        <v>0</v>
      </c>
      <c r="Y33" s="20">
        <v>0</v>
      </c>
    </row>
    <row r="34" spans="2:25" ht="38.25" x14ac:dyDescent="0.25">
      <c r="B34" s="13" t="s">
        <v>73</v>
      </c>
      <c r="C34" s="42" t="s">
        <v>96</v>
      </c>
      <c r="D34" s="13" t="s">
        <v>54</v>
      </c>
      <c r="E34" s="18" t="s">
        <v>74</v>
      </c>
      <c r="F34" s="13" t="s">
        <v>53</v>
      </c>
      <c r="G34" s="13" t="s">
        <v>75</v>
      </c>
      <c r="H34" s="13">
        <v>10</v>
      </c>
      <c r="I34" s="13" t="s">
        <v>85</v>
      </c>
      <c r="J34" s="13" t="s">
        <v>86</v>
      </c>
      <c r="K34" s="13">
        <v>3</v>
      </c>
      <c r="L34" s="19">
        <v>17409000</v>
      </c>
      <c r="M34" s="19">
        <v>0</v>
      </c>
      <c r="N34" s="19">
        <v>0</v>
      </c>
      <c r="O34" s="16">
        <v>17409000</v>
      </c>
      <c r="P34" s="19">
        <v>0</v>
      </c>
      <c r="Q34" s="19">
        <v>0</v>
      </c>
      <c r="R34" s="19">
        <v>0</v>
      </c>
      <c r="S34" s="17">
        <v>17409000</v>
      </c>
      <c r="T34" s="16">
        <v>8496517.5700000003</v>
      </c>
      <c r="U34" s="20">
        <v>0.48805316617841349</v>
      </c>
      <c r="V34" s="16">
        <v>4150799.82</v>
      </c>
      <c r="W34" s="20">
        <v>0.23842838876443218</v>
      </c>
      <c r="X34" s="16">
        <v>4150799.82</v>
      </c>
      <c r="Y34" s="20">
        <v>0.23842838876443218</v>
      </c>
    </row>
    <row r="35" spans="2:25" ht="38.25" x14ac:dyDescent="0.25">
      <c r="B35" s="13" t="s">
        <v>76</v>
      </c>
      <c r="C35" s="42" t="s">
        <v>97</v>
      </c>
      <c r="D35" s="13" t="s">
        <v>77</v>
      </c>
      <c r="E35" s="18" t="s">
        <v>78</v>
      </c>
      <c r="F35" s="13" t="s">
        <v>53</v>
      </c>
      <c r="G35" s="13" t="s">
        <v>79</v>
      </c>
      <c r="H35" s="13">
        <v>10</v>
      </c>
      <c r="I35" s="13" t="s">
        <v>99</v>
      </c>
      <c r="J35" s="13" t="s">
        <v>100</v>
      </c>
      <c r="K35" s="13" t="s">
        <v>81</v>
      </c>
      <c r="L35" s="19">
        <v>1506000</v>
      </c>
      <c r="M35" s="19">
        <v>0</v>
      </c>
      <c r="N35" s="19">
        <v>0</v>
      </c>
      <c r="O35" s="16">
        <v>1506000</v>
      </c>
      <c r="P35" s="19">
        <v>0</v>
      </c>
      <c r="Q35" s="19">
        <v>0</v>
      </c>
      <c r="R35" s="19">
        <v>0</v>
      </c>
      <c r="S35" s="17">
        <v>1506000</v>
      </c>
      <c r="T35" s="16">
        <v>306942</v>
      </c>
      <c r="U35" s="20">
        <v>0.20381274900398405</v>
      </c>
      <c r="V35" s="16">
        <v>0</v>
      </c>
      <c r="W35" s="20">
        <v>0</v>
      </c>
      <c r="X35" s="16">
        <v>0</v>
      </c>
      <c r="Y35" s="20">
        <v>0</v>
      </c>
    </row>
    <row r="36" spans="2:25" ht="38.25" x14ac:dyDescent="0.25">
      <c r="B36" s="13" t="s">
        <v>76</v>
      </c>
      <c r="C36" s="42" t="s">
        <v>97</v>
      </c>
      <c r="D36" s="13" t="s">
        <v>77</v>
      </c>
      <c r="E36" s="18" t="s">
        <v>78</v>
      </c>
      <c r="F36" s="13" t="s">
        <v>53</v>
      </c>
      <c r="G36" s="13" t="s">
        <v>79</v>
      </c>
      <c r="H36" s="13">
        <v>10</v>
      </c>
      <c r="I36" s="13" t="s">
        <v>85</v>
      </c>
      <c r="J36" s="13" t="s">
        <v>86</v>
      </c>
      <c r="K36" s="13">
        <v>3</v>
      </c>
      <c r="L36" s="19">
        <v>4716095</v>
      </c>
      <c r="M36" s="19">
        <v>0</v>
      </c>
      <c r="N36" s="43">
        <v>0</v>
      </c>
      <c r="O36" s="16">
        <v>4716095</v>
      </c>
      <c r="P36" s="19">
        <v>0</v>
      </c>
      <c r="Q36" s="19">
        <v>0</v>
      </c>
      <c r="R36" s="19">
        <v>0</v>
      </c>
      <c r="S36" s="17">
        <v>4716095</v>
      </c>
      <c r="T36" s="16">
        <v>1308823.92</v>
      </c>
      <c r="U36" s="20">
        <v>0.27752280647442429</v>
      </c>
      <c r="V36" s="16">
        <v>93318.92</v>
      </c>
      <c r="W36" s="20">
        <v>1.9787328287492089E-2</v>
      </c>
      <c r="X36" s="16">
        <v>92484.94</v>
      </c>
      <c r="Y36" s="20">
        <v>1.9610491306896915E-2</v>
      </c>
    </row>
    <row r="37" spans="2:25" ht="38.25" x14ac:dyDescent="0.25">
      <c r="B37" s="13" t="s">
        <v>76</v>
      </c>
      <c r="C37" s="42" t="s">
        <v>97</v>
      </c>
      <c r="D37" s="13" t="s">
        <v>77</v>
      </c>
      <c r="E37" s="18" t="s">
        <v>78</v>
      </c>
      <c r="F37" s="13" t="s">
        <v>53</v>
      </c>
      <c r="G37" s="13" t="s">
        <v>79</v>
      </c>
      <c r="H37" s="13">
        <v>10</v>
      </c>
      <c r="I37" s="13" t="s">
        <v>85</v>
      </c>
      <c r="J37" s="13" t="s">
        <v>86</v>
      </c>
      <c r="K37" s="13" t="s">
        <v>81</v>
      </c>
      <c r="L37" s="19">
        <v>4530905</v>
      </c>
      <c r="M37" s="19">
        <v>0</v>
      </c>
      <c r="N37" s="19">
        <v>0</v>
      </c>
      <c r="O37" s="16">
        <v>4530905</v>
      </c>
      <c r="P37" s="19">
        <v>0</v>
      </c>
      <c r="Q37" s="19">
        <v>0</v>
      </c>
      <c r="R37" s="19">
        <v>0</v>
      </c>
      <c r="S37" s="17">
        <v>4530905</v>
      </c>
      <c r="T37" s="16">
        <v>0</v>
      </c>
      <c r="U37" s="20">
        <v>0</v>
      </c>
      <c r="V37" s="16">
        <v>0</v>
      </c>
      <c r="W37" s="20">
        <v>0</v>
      </c>
      <c r="X37" s="16">
        <v>0</v>
      </c>
      <c r="Y37" s="20">
        <v>0</v>
      </c>
    </row>
    <row r="38" spans="2:25" ht="38.25" x14ac:dyDescent="0.25">
      <c r="B38" s="13" t="s">
        <v>128</v>
      </c>
      <c r="C38" s="42" t="s">
        <v>129</v>
      </c>
      <c r="D38" s="13" t="s">
        <v>130</v>
      </c>
      <c r="E38" s="18" t="s">
        <v>131</v>
      </c>
      <c r="F38" s="13" t="s">
        <v>53</v>
      </c>
      <c r="G38" s="13" t="s">
        <v>132</v>
      </c>
      <c r="H38" s="13">
        <v>10</v>
      </c>
      <c r="I38" s="13" t="s">
        <v>89</v>
      </c>
      <c r="J38" s="13" t="s">
        <v>84</v>
      </c>
      <c r="K38" s="13" t="s">
        <v>133</v>
      </c>
      <c r="L38" s="19">
        <v>0</v>
      </c>
      <c r="M38" s="19">
        <v>0</v>
      </c>
      <c r="N38" s="19">
        <v>0</v>
      </c>
      <c r="O38" s="16">
        <v>0</v>
      </c>
      <c r="P38" s="19">
        <v>0</v>
      </c>
      <c r="Q38" s="19">
        <v>0</v>
      </c>
      <c r="R38" s="19">
        <v>21925.43</v>
      </c>
      <c r="S38" s="17">
        <v>21925.43</v>
      </c>
      <c r="T38" s="16">
        <v>0</v>
      </c>
      <c r="U38" s="20">
        <v>0</v>
      </c>
      <c r="V38" s="16">
        <v>0</v>
      </c>
      <c r="W38" s="20">
        <v>0</v>
      </c>
      <c r="X38" s="16">
        <v>0</v>
      </c>
      <c r="Y38" s="20">
        <v>0</v>
      </c>
    </row>
    <row r="39" spans="2:25" ht="39" thickBot="1" x14ac:dyDescent="0.3">
      <c r="B39" s="13" t="s">
        <v>122</v>
      </c>
      <c r="C39" s="42" t="s">
        <v>123</v>
      </c>
      <c r="D39" s="13" t="s">
        <v>118</v>
      </c>
      <c r="E39" s="18" t="s">
        <v>119</v>
      </c>
      <c r="F39" s="13" t="s">
        <v>120</v>
      </c>
      <c r="G39" s="13" t="s">
        <v>134</v>
      </c>
      <c r="H39" s="13">
        <v>10</v>
      </c>
      <c r="I39" s="13">
        <v>1500</v>
      </c>
      <c r="J39" s="41" t="s">
        <v>84</v>
      </c>
      <c r="K39" s="13">
        <v>3</v>
      </c>
      <c r="L39" s="19"/>
      <c r="M39" s="19">
        <v>0</v>
      </c>
      <c r="N39" s="19">
        <v>0</v>
      </c>
      <c r="O39" s="16">
        <v>0</v>
      </c>
      <c r="P39" s="19">
        <v>0</v>
      </c>
      <c r="Q39" s="19">
        <v>0</v>
      </c>
      <c r="R39" s="19">
        <v>102769513.29000001</v>
      </c>
      <c r="S39" s="17">
        <v>102769513.29000001</v>
      </c>
      <c r="T39" s="16">
        <v>0</v>
      </c>
      <c r="U39" s="20">
        <v>0</v>
      </c>
      <c r="V39" s="16">
        <v>0</v>
      </c>
      <c r="W39" s="20">
        <v>0</v>
      </c>
      <c r="X39" s="16">
        <v>0</v>
      </c>
      <c r="Y39" s="20">
        <v>0</v>
      </c>
    </row>
    <row r="40" spans="2:25" ht="13.5" thickTop="1" x14ac:dyDescent="0.25">
      <c r="B40" s="14" t="s">
        <v>41</v>
      </c>
      <c r="C40" s="15"/>
      <c r="D40" s="14"/>
      <c r="E40" s="26"/>
      <c r="F40" s="14"/>
      <c r="G40" s="14"/>
      <c r="H40" s="14"/>
      <c r="I40" s="14"/>
      <c r="J40" s="14"/>
      <c r="K40" s="14"/>
      <c r="L40" s="27">
        <v>2193018999.9987998</v>
      </c>
      <c r="M40" s="27">
        <v>2529000</v>
      </c>
      <c r="N40" s="27">
        <v>2529000</v>
      </c>
      <c r="O40" s="27">
        <v>2193018999.9987998</v>
      </c>
      <c r="P40" s="27">
        <v>0</v>
      </c>
      <c r="Q40" s="27">
        <v>0</v>
      </c>
      <c r="R40" s="27">
        <v>102791438.72000001</v>
      </c>
      <c r="S40" s="27">
        <v>2295810438.7187996</v>
      </c>
      <c r="T40" s="27">
        <v>694189683.14999998</v>
      </c>
      <c r="U40" s="32">
        <v>0.30237238730275989</v>
      </c>
      <c r="V40" s="27">
        <v>598357758.03999996</v>
      </c>
      <c r="W40" s="32">
        <v>0.26063029767123091</v>
      </c>
      <c r="X40" s="27">
        <v>594857410.5200001</v>
      </c>
      <c r="Y40" s="32">
        <v>0.25910563018955796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5" orientation="landscape" r:id="rId1"/>
  <headerFooter>
    <oddHeader>&amp;LPODER JUDICIÁRIO
ÓRGÃO: 04000 - TRIBUNAL DE JUSTIÇA DO MARANHÃO
DATA DE REFERÊNCIA: ABRIL/2025
&amp;CRESOLUÇÃO CNJ Nº 102 - ANEXO II - DOTAÇÃO E EXECUÇÃO ORÇAMENTÁRIA</oddHeader>
    <oddFooter>&amp;CPágina &amp;P de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8F8F-03EA-4323-919B-C8D674C509A8}">
  <dimension ref="B1:Y46"/>
  <sheetViews>
    <sheetView showGridLines="0" zoomScale="80" zoomScaleNormal="80" zoomScalePageLayoutView="71" workbookViewId="0">
      <selection activeCell="O47" sqref="O47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.28515625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bestFit="1" customWidth="1"/>
    <col min="10" max="10" width="19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23.42578125" style="2" bestFit="1" customWidth="1"/>
    <col min="16" max="16" width="13.42578125" style="2" bestFit="1" customWidth="1"/>
    <col min="17" max="17" width="7.85546875" style="2" bestFit="1" customWidth="1"/>
    <col min="18" max="18" width="15.5703125" style="2" bestFit="1" customWidth="1"/>
    <col min="19" max="19" width="16.5703125" style="2" bestFit="1" customWidth="1"/>
    <col min="20" max="20" width="16.85546875" style="2" bestFit="1" customWidth="1"/>
    <col min="21" max="21" width="9.5703125" style="3" bestFit="1" customWidth="1"/>
    <col min="22" max="22" width="17.140625" style="2" bestFit="1" customWidth="1"/>
    <col min="23" max="23" width="8.5703125" style="3" bestFit="1" customWidth="1"/>
    <col min="24" max="24" width="17.140625" style="2" bestFit="1" customWidth="1"/>
    <col min="25" max="25" width="8.5703125" style="3" bestFit="1" customWidth="1"/>
    <col min="26" max="16384" width="9.140625" style="1"/>
  </cols>
  <sheetData>
    <row r="1" spans="2:25" ht="13.5" thickBot="1" x14ac:dyDescent="0.3"/>
    <row r="2" spans="2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2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35" t="s">
        <v>15</v>
      </c>
      <c r="N3" s="35" t="s">
        <v>16</v>
      </c>
      <c r="O3" s="70"/>
      <c r="P3" s="70"/>
      <c r="Q3" s="4" t="s">
        <v>17</v>
      </c>
      <c r="R3" s="4" t="s">
        <v>18</v>
      </c>
      <c r="S3" s="70"/>
      <c r="T3" s="36" t="s">
        <v>19</v>
      </c>
      <c r="U3" s="5" t="s">
        <v>20</v>
      </c>
      <c r="V3" s="36" t="s">
        <v>21</v>
      </c>
      <c r="W3" s="6" t="s">
        <v>20</v>
      </c>
      <c r="X3" s="7" t="s">
        <v>22</v>
      </c>
      <c r="Y3" s="6" t="s">
        <v>20</v>
      </c>
    </row>
    <row r="4" spans="2:25" ht="13.5" thickBot="1" x14ac:dyDescent="0.3">
      <c r="B4" s="37" t="s">
        <v>23</v>
      </c>
      <c r="C4" s="37" t="s">
        <v>24</v>
      </c>
      <c r="D4" s="78"/>
      <c r="E4" s="78"/>
      <c r="F4" s="37" t="s">
        <v>25</v>
      </c>
      <c r="G4" s="37" t="s">
        <v>26</v>
      </c>
      <c r="H4" s="78"/>
      <c r="I4" s="37" t="s">
        <v>23</v>
      </c>
      <c r="J4" s="37" t="s">
        <v>24</v>
      </c>
      <c r="K4" s="78"/>
      <c r="L4" s="37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37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2:25" ht="51" x14ac:dyDescent="0.25">
      <c r="B5" s="38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39">
        <v>0</v>
      </c>
      <c r="N5" s="39">
        <v>0</v>
      </c>
      <c r="O5" s="40">
        <v>47537421</v>
      </c>
      <c r="P5" s="39">
        <v>0</v>
      </c>
      <c r="Q5" s="25">
        <v>0</v>
      </c>
      <c r="R5" s="25">
        <v>0</v>
      </c>
      <c r="S5" s="25">
        <v>47537421</v>
      </c>
      <c r="T5" s="16">
        <v>15743605.640000001</v>
      </c>
      <c r="U5" s="20">
        <v>0.33118341947915098</v>
      </c>
      <c r="V5" s="16">
        <v>15743604.119999999</v>
      </c>
      <c r="W5" s="30">
        <v>0.33118338750434101</v>
      </c>
      <c r="X5" s="16">
        <v>12597541.130000001</v>
      </c>
      <c r="Y5" s="30">
        <v>0.26500262035670807</v>
      </c>
    </row>
    <row r="6" spans="2:25" ht="63.75" x14ac:dyDescent="0.25">
      <c r="B6" s="41" t="s">
        <v>42</v>
      </c>
      <c r="C6" s="42" t="s">
        <v>93</v>
      </c>
      <c r="D6" s="41" t="s">
        <v>47</v>
      </c>
      <c r="E6" s="21" t="s">
        <v>48</v>
      </c>
      <c r="F6" s="41" t="s">
        <v>45</v>
      </c>
      <c r="G6" s="41" t="s">
        <v>49</v>
      </c>
      <c r="H6" s="41">
        <v>20</v>
      </c>
      <c r="I6" s="41">
        <v>1500</v>
      </c>
      <c r="J6" s="41" t="s">
        <v>84</v>
      </c>
      <c r="K6" s="41">
        <v>1</v>
      </c>
      <c r="L6" s="16">
        <v>205986515</v>
      </c>
      <c r="M6" s="40">
        <v>0</v>
      </c>
      <c r="N6" s="40">
        <v>0</v>
      </c>
      <c r="O6" s="40">
        <v>205986515</v>
      </c>
      <c r="P6" s="40">
        <v>0</v>
      </c>
      <c r="Q6" s="16">
        <v>0</v>
      </c>
      <c r="R6" s="16">
        <v>0</v>
      </c>
      <c r="S6" s="17">
        <v>205986515</v>
      </c>
      <c r="T6" s="16">
        <v>79757119.909999996</v>
      </c>
      <c r="U6" s="20">
        <v>0.38719583129021817</v>
      </c>
      <c r="V6" s="16">
        <v>79757119.909999996</v>
      </c>
      <c r="W6" s="20">
        <v>0.38719583129021817</v>
      </c>
      <c r="X6" s="16">
        <v>79757119.909999996</v>
      </c>
      <c r="Y6" s="20">
        <v>0.38719583129021817</v>
      </c>
    </row>
    <row r="7" spans="2:25" ht="76.5" x14ac:dyDescent="0.25">
      <c r="B7" s="41" t="s">
        <v>42</v>
      </c>
      <c r="C7" s="42" t="s">
        <v>93</v>
      </c>
      <c r="D7" s="41" t="s">
        <v>50</v>
      </c>
      <c r="E7" s="21" t="s">
        <v>51</v>
      </c>
      <c r="F7" s="41" t="s">
        <v>45</v>
      </c>
      <c r="G7" s="41" t="s">
        <v>52</v>
      </c>
      <c r="H7" s="41">
        <v>20</v>
      </c>
      <c r="I7" s="41">
        <v>1500</v>
      </c>
      <c r="J7" s="41" t="s">
        <v>84</v>
      </c>
      <c r="K7" s="41">
        <v>1</v>
      </c>
      <c r="L7" s="16">
        <v>5308283</v>
      </c>
      <c r="M7" s="40">
        <v>0</v>
      </c>
      <c r="N7" s="40">
        <v>0</v>
      </c>
      <c r="O7" s="40">
        <v>5308283</v>
      </c>
      <c r="P7" s="40">
        <v>0</v>
      </c>
      <c r="Q7" s="16">
        <v>0</v>
      </c>
      <c r="R7" s="16">
        <v>0</v>
      </c>
      <c r="S7" s="17">
        <v>5308283</v>
      </c>
      <c r="T7" s="16">
        <v>1895993.78</v>
      </c>
      <c r="U7" s="20">
        <v>0.35717646930278585</v>
      </c>
      <c r="V7" s="16">
        <v>1895993.78</v>
      </c>
      <c r="W7" s="20">
        <v>0.35717646930278585</v>
      </c>
      <c r="X7" s="16">
        <v>1895993.78</v>
      </c>
      <c r="Y7" s="20">
        <v>0.35717646930278585</v>
      </c>
    </row>
    <row r="8" spans="2:25" ht="38.25" x14ac:dyDescent="0.25">
      <c r="B8" s="41" t="s">
        <v>42</v>
      </c>
      <c r="C8" s="42" t="s">
        <v>93</v>
      </c>
      <c r="D8" s="41" t="s">
        <v>54</v>
      </c>
      <c r="E8" s="21" t="s">
        <v>55</v>
      </c>
      <c r="F8" s="41" t="s">
        <v>53</v>
      </c>
      <c r="G8" s="41" t="s">
        <v>56</v>
      </c>
      <c r="H8" s="41">
        <v>10</v>
      </c>
      <c r="I8" s="41">
        <v>1500</v>
      </c>
      <c r="J8" s="41" t="s">
        <v>84</v>
      </c>
      <c r="K8" s="41">
        <v>1</v>
      </c>
      <c r="L8" s="16">
        <v>1290975781</v>
      </c>
      <c r="M8" s="40">
        <v>0</v>
      </c>
      <c r="N8" s="40">
        <v>0</v>
      </c>
      <c r="O8" s="40">
        <v>1290975781</v>
      </c>
      <c r="P8" s="40">
        <v>0</v>
      </c>
      <c r="Q8" s="16">
        <v>0</v>
      </c>
      <c r="R8" s="16">
        <v>0</v>
      </c>
      <c r="S8" s="17">
        <v>1290975781</v>
      </c>
      <c r="T8" s="16">
        <v>483912608.56</v>
      </c>
      <c r="U8" s="20">
        <v>0.37484251500454757</v>
      </c>
      <c r="V8" s="16">
        <v>482464812.42000002</v>
      </c>
      <c r="W8" s="20">
        <v>0.37372104072028289</v>
      </c>
      <c r="X8" s="16">
        <v>482446291.75999999</v>
      </c>
      <c r="Y8" s="20">
        <v>0.37370669447128846</v>
      </c>
    </row>
    <row r="9" spans="2:25" ht="38.25" x14ac:dyDescent="0.25">
      <c r="B9" s="41" t="s">
        <v>42</v>
      </c>
      <c r="C9" s="42" t="s">
        <v>93</v>
      </c>
      <c r="D9" s="41" t="s">
        <v>54</v>
      </c>
      <c r="E9" s="21" t="s">
        <v>55</v>
      </c>
      <c r="F9" s="41" t="s">
        <v>53</v>
      </c>
      <c r="G9" s="41" t="s">
        <v>56</v>
      </c>
      <c r="H9" s="41">
        <v>10</v>
      </c>
      <c r="I9" s="41">
        <v>1500</v>
      </c>
      <c r="J9" s="41" t="s">
        <v>84</v>
      </c>
      <c r="K9" s="41">
        <v>3</v>
      </c>
      <c r="L9" s="16">
        <v>247700500</v>
      </c>
      <c r="M9" s="40">
        <v>0</v>
      </c>
      <c r="N9" s="40">
        <v>0</v>
      </c>
      <c r="O9" s="40">
        <v>247700500</v>
      </c>
      <c r="P9" s="40">
        <v>0</v>
      </c>
      <c r="Q9" s="16">
        <v>0</v>
      </c>
      <c r="R9" s="16">
        <v>0</v>
      </c>
      <c r="S9" s="17">
        <v>247700500</v>
      </c>
      <c r="T9" s="16">
        <v>78217403.530000001</v>
      </c>
      <c r="U9" s="20">
        <v>0.31577410433164244</v>
      </c>
      <c r="V9" s="16">
        <v>76507586.790000007</v>
      </c>
      <c r="W9" s="20">
        <v>0.30887134579865605</v>
      </c>
      <c r="X9" s="16">
        <v>76496782.189999998</v>
      </c>
      <c r="Y9" s="20">
        <v>0.30882772618545379</v>
      </c>
    </row>
    <row r="10" spans="2:25" ht="38.25" x14ac:dyDescent="0.25">
      <c r="B10" s="41" t="s">
        <v>42</v>
      </c>
      <c r="C10" s="42" t="s">
        <v>93</v>
      </c>
      <c r="D10" s="41" t="s">
        <v>54</v>
      </c>
      <c r="E10" s="21" t="s">
        <v>55</v>
      </c>
      <c r="F10" s="41" t="s">
        <v>53</v>
      </c>
      <c r="G10" s="41" t="s">
        <v>56</v>
      </c>
      <c r="H10" s="41">
        <v>10</v>
      </c>
      <c r="I10" s="41">
        <v>1500</v>
      </c>
      <c r="J10" s="41" t="s">
        <v>84</v>
      </c>
      <c r="K10" s="41">
        <v>4</v>
      </c>
      <c r="L10" s="16">
        <v>151000</v>
      </c>
      <c r="M10" s="40">
        <v>0</v>
      </c>
      <c r="N10" s="40">
        <v>0</v>
      </c>
      <c r="O10" s="40">
        <v>151000</v>
      </c>
      <c r="P10" s="40">
        <v>0</v>
      </c>
      <c r="Q10" s="16">
        <v>0</v>
      </c>
      <c r="R10" s="16">
        <v>0</v>
      </c>
      <c r="S10" s="17">
        <v>151000</v>
      </c>
      <c r="T10" s="16">
        <v>26333.040000000001</v>
      </c>
      <c r="U10" s="20">
        <v>0.17439099337748346</v>
      </c>
      <c r="V10" s="16">
        <v>10796</v>
      </c>
      <c r="W10" s="20">
        <v>7.1496688741721853E-2</v>
      </c>
      <c r="X10" s="16">
        <v>10796</v>
      </c>
      <c r="Y10" s="20">
        <v>7.1496688741721853E-2</v>
      </c>
    </row>
    <row r="11" spans="2:25" ht="51" x14ac:dyDescent="0.25">
      <c r="B11" s="41" t="s">
        <v>42</v>
      </c>
      <c r="C11" s="42" t="s">
        <v>93</v>
      </c>
      <c r="D11" s="41" t="s">
        <v>57</v>
      </c>
      <c r="E11" s="21" t="s">
        <v>58</v>
      </c>
      <c r="F11" s="41" t="s">
        <v>53</v>
      </c>
      <c r="G11" s="41" t="s">
        <v>59</v>
      </c>
      <c r="H11" s="41">
        <v>10</v>
      </c>
      <c r="I11" s="41">
        <v>1500</v>
      </c>
      <c r="J11" s="41" t="s">
        <v>84</v>
      </c>
      <c r="K11" s="41">
        <v>3</v>
      </c>
      <c r="L11" s="16">
        <v>2296500.0040000002</v>
      </c>
      <c r="M11" s="40">
        <v>0</v>
      </c>
      <c r="N11" s="40">
        <v>0</v>
      </c>
      <c r="O11" s="40">
        <v>2296500.0040000002</v>
      </c>
      <c r="P11" s="40">
        <v>0</v>
      </c>
      <c r="Q11" s="16">
        <v>0</v>
      </c>
      <c r="R11" s="16">
        <v>0</v>
      </c>
      <c r="S11" s="17">
        <v>2296500.0040000002</v>
      </c>
      <c r="T11" s="16">
        <v>313570.34000000003</v>
      </c>
      <c r="U11" s="20">
        <v>0.1365427125860349</v>
      </c>
      <c r="V11" s="16">
        <v>158899.41</v>
      </c>
      <c r="W11" s="20">
        <v>6.9191992041468336E-2</v>
      </c>
      <c r="X11" s="16">
        <v>158899.41</v>
      </c>
      <c r="Y11" s="20">
        <v>6.9191992041468336E-2</v>
      </c>
    </row>
    <row r="12" spans="2:25" ht="38.25" x14ac:dyDescent="0.25">
      <c r="B12" s="41" t="s">
        <v>60</v>
      </c>
      <c r="C12" s="42" t="s">
        <v>94</v>
      </c>
      <c r="D12" s="41" t="s">
        <v>54</v>
      </c>
      <c r="E12" s="21" t="s">
        <v>98</v>
      </c>
      <c r="F12" s="41" t="s">
        <v>53</v>
      </c>
      <c r="G12" s="41" t="s">
        <v>125</v>
      </c>
      <c r="H12" s="41">
        <v>10</v>
      </c>
      <c r="I12" s="41">
        <v>1500</v>
      </c>
      <c r="J12" s="41" t="s">
        <v>84</v>
      </c>
      <c r="K12" s="41">
        <v>3</v>
      </c>
      <c r="L12" s="16">
        <v>4759000</v>
      </c>
      <c r="M12" s="40">
        <v>0</v>
      </c>
      <c r="N12" s="40">
        <v>0</v>
      </c>
      <c r="O12" s="40">
        <v>4759000</v>
      </c>
      <c r="P12" s="40">
        <v>0</v>
      </c>
      <c r="Q12" s="16">
        <v>0</v>
      </c>
      <c r="R12" s="16"/>
      <c r="S12" s="17">
        <v>4759000</v>
      </c>
      <c r="T12" s="16">
        <v>1993874.43</v>
      </c>
      <c r="U12" s="20">
        <v>0.41896920151292288</v>
      </c>
      <c r="V12" s="16">
        <v>1264560.02</v>
      </c>
      <c r="W12" s="20">
        <v>0.26571969321285988</v>
      </c>
      <c r="X12" s="16">
        <v>1264560.02</v>
      </c>
      <c r="Y12" s="20">
        <v>0.26571969321285988</v>
      </c>
    </row>
    <row r="13" spans="2:25" ht="63.75" x14ac:dyDescent="0.25">
      <c r="B13" s="41" t="s">
        <v>61</v>
      </c>
      <c r="C13" s="42" t="s">
        <v>90</v>
      </c>
      <c r="D13" s="41" t="s">
        <v>54</v>
      </c>
      <c r="E13" s="21" t="s">
        <v>62</v>
      </c>
      <c r="F13" s="41" t="s">
        <v>53</v>
      </c>
      <c r="G13" s="41" t="s">
        <v>63</v>
      </c>
      <c r="H13" s="41">
        <v>10</v>
      </c>
      <c r="I13" s="41" t="s">
        <v>85</v>
      </c>
      <c r="J13" s="41" t="s">
        <v>86</v>
      </c>
      <c r="K13" s="41">
        <v>4</v>
      </c>
      <c r="L13" s="16">
        <v>13600000</v>
      </c>
      <c r="M13" s="40">
        <v>2443000</v>
      </c>
      <c r="N13" s="40">
        <v>350000</v>
      </c>
      <c r="O13" s="40">
        <v>15693000</v>
      </c>
      <c r="P13" s="40">
        <v>0</v>
      </c>
      <c r="Q13" s="16">
        <v>0</v>
      </c>
      <c r="R13" s="16">
        <v>0</v>
      </c>
      <c r="S13" s="17">
        <v>15693000</v>
      </c>
      <c r="T13" s="16">
        <v>3157002.3899999997</v>
      </c>
      <c r="U13" s="20">
        <v>0.2011726495889887</v>
      </c>
      <c r="V13" s="16">
        <v>24514.14</v>
      </c>
      <c r="W13" s="20">
        <v>1.562106671764481E-3</v>
      </c>
      <c r="X13" s="16">
        <v>24514.14</v>
      </c>
      <c r="Y13" s="20">
        <v>1.562106671764481E-3</v>
      </c>
    </row>
    <row r="14" spans="2:25" ht="63.75" x14ac:dyDescent="0.25">
      <c r="B14" s="41" t="s">
        <v>61</v>
      </c>
      <c r="C14" s="42" t="s">
        <v>90</v>
      </c>
      <c r="D14" s="41" t="s">
        <v>54</v>
      </c>
      <c r="E14" s="21" t="s">
        <v>64</v>
      </c>
      <c r="F14" s="41" t="s">
        <v>53</v>
      </c>
      <c r="G14" s="41" t="s">
        <v>112</v>
      </c>
      <c r="H14" s="41">
        <v>10</v>
      </c>
      <c r="I14" s="41" t="s">
        <v>85</v>
      </c>
      <c r="J14" s="41" t="s">
        <v>86</v>
      </c>
      <c r="K14" s="41">
        <v>4</v>
      </c>
      <c r="L14" s="16">
        <v>45000</v>
      </c>
      <c r="M14" s="40">
        <v>0</v>
      </c>
      <c r="N14" s="40">
        <v>0</v>
      </c>
      <c r="O14" s="40">
        <v>45000</v>
      </c>
      <c r="P14" s="40">
        <v>0</v>
      </c>
      <c r="Q14" s="16">
        <v>0</v>
      </c>
      <c r="R14" s="16">
        <v>0</v>
      </c>
      <c r="S14" s="17">
        <v>45000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20">
        <v>0</v>
      </c>
    </row>
    <row r="15" spans="2:25" ht="63.75" x14ac:dyDescent="0.25">
      <c r="B15" s="41" t="s">
        <v>61</v>
      </c>
      <c r="C15" s="42" t="s">
        <v>90</v>
      </c>
      <c r="D15" s="41" t="s">
        <v>54</v>
      </c>
      <c r="E15" s="21" t="s">
        <v>91</v>
      </c>
      <c r="F15" s="41" t="s">
        <v>53</v>
      </c>
      <c r="G15" s="41" t="s">
        <v>92</v>
      </c>
      <c r="H15" s="41">
        <v>10</v>
      </c>
      <c r="I15" s="41" t="s">
        <v>85</v>
      </c>
      <c r="J15" s="41" t="s">
        <v>86</v>
      </c>
      <c r="K15" s="41">
        <v>4</v>
      </c>
      <c r="L15" s="16">
        <v>4500000</v>
      </c>
      <c r="M15" s="40">
        <v>0</v>
      </c>
      <c r="N15" s="40">
        <v>0</v>
      </c>
      <c r="O15" s="40">
        <v>4500000</v>
      </c>
      <c r="P15" s="40">
        <v>0</v>
      </c>
      <c r="Q15" s="16">
        <v>0</v>
      </c>
      <c r="R15" s="16">
        <v>0</v>
      </c>
      <c r="S15" s="17">
        <v>4500000</v>
      </c>
      <c r="T15" s="16">
        <v>0</v>
      </c>
      <c r="U15" s="20">
        <v>0</v>
      </c>
      <c r="V15" s="16">
        <v>0</v>
      </c>
      <c r="W15" s="20">
        <v>0</v>
      </c>
      <c r="X15" s="16">
        <v>0</v>
      </c>
      <c r="Y15" s="20">
        <v>0</v>
      </c>
    </row>
    <row r="16" spans="2:25" ht="63.75" x14ac:dyDescent="0.25">
      <c r="B16" s="41" t="s">
        <v>61</v>
      </c>
      <c r="C16" s="42" t="s">
        <v>90</v>
      </c>
      <c r="D16" s="41" t="s">
        <v>54</v>
      </c>
      <c r="E16" s="21" t="s">
        <v>87</v>
      </c>
      <c r="F16" s="41" t="s">
        <v>53</v>
      </c>
      <c r="G16" s="41" t="s">
        <v>88</v>
      </c>
      <c r="H16" s="41">
        <v>10</v>
      </c>
      <c r="I16" s="41" t="s">
        <v>85</v>
      </c>
      <c r="J16" s="41" t="s">
        <v>86</v>
      </c>
      <c r="K16" s="41">
        <v>4</v>
      </c>
      <c r="L16" s="16">
        <v>4000000</v>
      </c>
      <c r="M16" s="40">
        <v>0</v>
      </c>
      <c r="N16" s="40">
        <v>0</v>
      </c>
      <c r="O16" s="40">
        <v>4000000</v>
      </c>
      <c r="P16" s="40">
        <v>0</v>
      </c>
      <c r="Q16" s="16">
        <v>0</v>
      </c>
      <c r="R16" s="16">
        <v>0</v>
      </c>
      <c r="S16" s="17">
        <v>4000000</v>
      </c>
      <c r="T16" s="16">
        <v>0</v>
      </c>
      <c r="U16" s="20">
        <v>0</v>
      </c>
      <c r="V16" s="16">
        <v>0</v>
      </c>
      <c r="W16" s="20">
        <v>0</v>
      </c>
      <c r="X16" s="16">
        <v>0</v>
      </c>
      <c r="Y16" s="20">
        <v>0</v>
      </c>
    </row>
    <row r="17" spans="2:25" ht="63.75" x14ac:dyDescent="0.25">
      <c r="B17" s="41" t="s">
        <v>61</v>
      </c>
      <c r="C17" s="42" t="s">
        <v>90</v>
      </c>
      <c r="D17" s="41" t="s">
        <v>54</v>
      </c>
      <c r="E17" s="21" t="s">
        <v>82</v>
      </c>
      <c r="F17" s="41" t="s">
        <v>53</v>
      </c>
      <c r="G17" s="41" t="s">
        <v>83</v>
      </c>
      <c r="H17" s="41">
        <v>10</v>
      </c>
      <c r="I17" s="41" t="s">
        <v>85</v>
      </c>
      <c r="J17" s="41" t="s">
        <v>100</v>
      </c>
      <c r="K17" s="41">
        <v>4</v>
      </c>
      <c r="L17" s="16">
        <v>100000</v>
      </c>
      <c r="M17" s="40">
        <v>0</v>
      </c>
      <c r="N17" s="40">
        <v>93000</v>
      </c>
      <c r="O17" s="40">
        <v>7000</v>
      </c>
      <c r="P17" s="40">
        <v>0</v>
      </c>
      <c r="Q17" s="16">
        <v>0</v>
      </c>
      <c r="R17" s="16">
        <v>0</v>
      </c>
      <c r="S17" s="17">
        <v>7000</v>
      </c>
      <c r="T17" s="16">
        <v>0</v>
      </c>
      <c r="U17" s="20">
        <v>0</v>
      </c>
      <c r="V17" s="16">
        <v>0</v>
      </c>
      <c r="W17" s="20">
        <v>0</v>
      </c>
      <c r="X17" s="16">
        <v>0</v>
      </c>
      <c r="Y17" s="20">
        <v>0</v>
      </c>
    </row>
    <row r="18" spans="2:25" ht="63.75" x14ac:dyDescent="0.25">
      <c r="B18" s="41" t="s">
        <v>61</v>
      </c>
      <c r="C18" s="42" t="s">
        <v>90</v>
      </c>
      <c r="D18" s="41" t="s">
        <v>54</v>
      </c>
      <c r="E18" s="21" t="s">
        <v>101</v>
      </c>
      <c r="F18" s="41" t="s">
        <v>53</v>
      </c>
      <c r="G18" s="41" t="s">
        <v>113</v>
      </c>
      <c r="H18" s="41">
        <v>10</v>
      </c>
      <c r="I18" s="41" t="s">
        <v>85</v>
      </c>
      <c r="J18" s="41" t="s">
        <v>86</v>
      </c>
      <c r="K18" s="41">
        <v>4</v>
      </c>
      <c r="L18" s="16">
        <v>2500000</v>
      </c>
      <c r="M18" s="40">
        <v>0</v>
      </c>
      <c r="N18" s="40">
        <v>2000000</v>
      </c>
      <c r="O18" s="40">
        <v>500000</v>
      </c>
      <c r="P18" s="40">
        <v>0</v>
      </c>
      <c r="Q18" s="16">
        <v>0</v>
      </c>
      <c r="R18" s="16">
        <v>0</v>
      </c>
      <c r="S18" s="17">
        <v>500000</v>
      </c>
      <c r="T18" s="16">
        <v>0</v>
      </c>
      <c r="U18" s="20">
        <v>0</v>
      </c>
      <c r="V18" s="16">
        <v>0</v>
      </c>
      <c r="W18" s="20">
        <v>0</v>
      </c>
      <c r="X18" s="16">
        <v>0</v>
      </c>
      <c r="Y18" s="20">
        <v>0</v>
      </c>
    </row>
    <row r="19" spans="2:25" ht="63.75" x14ac:dyDescent="0.25">
      <c r="B19" s="13" t="s">
        <v>61</v>
      </c>
      <c r="C19" s="22" t="s">
        <v>90</v>
      </c>
      <c r="D19" s="13" t="s">
        <v>54</v>
      </c>
      <c r="E19" s="18" t="s">
        <v>101</v>
      </c>
      <c r="F19" s="13" t="s">
        <v>53</v>
      </c>
      <c r="G19" s="13" t="s">
        <v>80</v>
      </c>
      <c r="H19" s="13">
        <v>10</v>
      </c>
      <c r="I19" s="13" t="s">
        <v>85</v>
      </c>
      <c r="J19" s="13" t="s">
        <v>86</v>
      </c>
      <c r="K19" s="13">
        <v>4</v>
      </c>
      <c r="L19" s="19">
        <v>3696946</v>
      </c>
      <c r="M19" s="43">
        <v>0</v>
      </c>
      <c r="N19" s="43">
        <v>0</v>
      </c>
      <c r="O19" s="40">
        <v>3696946</v>
      </c>
      <c r="P19" s="43">
        <v>0</v>
      </c>
      <c r="Q19" s="19">
        <v>0</v>
      </c>
      <c r="R19" s="19">
        <v>0</v>
      </c>
      <c r="S19" s="17">
        <v>3696946</v>
      </c>
      <c r="T19" s="19">
        <v>0</v>
      </c>
      <c r="U19" s="20">
        <v>0</v>
      </c>
      <c r="V19" s="19">
        <v>0</v>
      </c>
      <c r="W19" s="31">
        <v>0</v>
      </c>
      <c r="X19" s="19">
        <v>0</v>
      </c>
      <c r="Y19" s="31">
        <v>0</v>
      </c>
    </row>
    <row r="20" spans="2:25" ht="63.75" x14ac:dyDescent="0.25">
      <c r="B20" s="18" t="s">
        <v>61</v>
      </c>
      <c r="C20" s="42" t="s">
        <v>90</v>
      </c>
      <c r="D20" s="13" t="s">
        <v>54</v>
      </c>
      <c r="E20" s="18" t="s">
        <v>66</v>
      </c>
      <c r="F20" s="13" t="s">
        <v>53</v>
      </c>
      <c r="G20" s="13" t="s">
        <v>67</v>
      </c>
      <c r="H20" s="13">
        <v>10</v>
      </c>
      <c r="I20" s="13" t="s">
        <v>85</v>
      </c>
      <c r="J20" s="13" t="s">
        <v>86</v>
      </c>
      <c r="K20" s="13">
        <v>4</v>
      </c>
      <c r="L20" s="19">
        <v>2000000</v>
      </c>
      <c r="M20" s="43">
        <v>0</v>
      </c>
      <c r="N20" s="43">
        <v>0</v>
      </c>
      <c r="O20" s="40">
        <v>2000000</v>
      </c>
      <c r="P20" s="43">
        <v>0</v>
      </c>
      <c r="Q20" s="19">
        <v>0</v>
      </c>
      <c r="R20" s="19">
        <v>0</v>
      </c>
      <c r="S20" s="17">
        <v>2000000</v>
      </c>
      <c r="T20" s="19">
        <v>103450.46</v>
      </c>
      <c r="U20" s="20">
        <v>5.1725230000000004E-2</v>
      </c>
      <c r="V20" s="19">
        <v>103450.46</v>
      </c>
      <c r="W20" s="31">
        <v>5.1725230000000004E-2</v>
      </c>
      <c r="X20" s="19">
        <v>103450.46</v>
      </c>
      <c r="Y20" s="31">
        <v>5.1725230000000004E-2</v>
      </c>
    </row>
    <row r="21" spans="2:25" ht="63.75" x14ac:dyDescent="0.25">
      <c r="B21" s="41" t="s">
        <v>61</v>
      </c>
      <c r="C21" s="42" t="s">
        <v>90</v>
      </c>
      <c r="D21" s="41" t="s">
        <v>54</v>
      </c>
      <c r="E21" s="21" t="s">
        <v>102</v>
      </c>
      <c r="F21" s="41" t="s">
        <v>53</v>
      </c>
      <c r="G21" s="41" t="s">
        <v>103</v>
      </c>
      <c r="H21" s="41">
        <v>10</v>
      </c>
      <c r="I21" s="41" t="s">
        <v>85</v>
      </c>
      <c r="J21" s="41" t="s">
        <v>86</v>
      </c>
      <c r="K21" s="41">
        <v>4</v>
      </c>
      <c r="L21" s="16">
        <v>3500000</v>
      </c>
      <c r="M21" s="40">
        <v>0</v>
      </c>
      <c r="N21" s="40">
        <v>0</v>
      </c>
      <c r="O21" s="40">
        <v>3500000</v>
      </c>
      <c r="P21" s="40">
        <v>0</v>
      </c>
      <c r="Q21" s="16">
        <v>0</v>
      </c>
      <c r="R21" s="16">
        <v>0</v>
      </c>
      <c r="S21" s="17">
        <v>3500000</v>
      </c>
      <c r="T21" s="16">
        <v>0</v>
      </c>
      <c r="U21" s="20">
        <v>0</v>
      </c>
      <c r="V21" s="16">
        <v>0</v>
      </c>
      <c r="W21" s="20">
        <v>0</v>
      </c>
      <c r="X21" s="16">
        <v>0</v>
      </c>
      <c r="Y21" s="20">
        <v>0</v>
      </c>
    </row>
    <row r="22" spans="2:25" ht="63.75" x14ac:dyDescent="0.25">
      <c r="B22" s="41" t="s">
        <v>61</v>
      </c>
      <c r="C22" s="42" t="s">
        <v>90</v>
      </c>
      <c r="D22" s="41" t="s">
        <v>54</v>
      </c>
      <c r="E22" s="21" t="s">
        <v>104</v>
      </c>
      <c r="F22" s="41" t="s">
        <v>53</v>
      </c>
      <c r="G22" s="41" t="s">
        <v>105</v>
      </c>
      <c r="H22" s="41">
        <v>10</v>
      </c>
      <c r="I22" s="41" t="s">
        <v>85</v>
      </c>
      <c r="J22" s="41" t="s">
        <v>86</v>
      </c>
      <c r="K22" s="41">
        <v>4</v>
      </c>
      <c r="L22" s="16">
        <v>100000</v>
      </c>
      <c r="M22" s="40">
        <v>0</v>
      </c>
      <c r="N22" s="40">
        <v>0</v>
      </c>
      <c r="O22" s="40">
        <v>100000</v>
      </c>
      <c r="P22" s="40">
        <v>0</v>
      </c>
      <c r="Q22" s="16">
        <v>0</v>
      </c>
      <c r="R22" s="16">
        <v>0</v>
      </c>
      <c r="S22" s="17">
        <v>100000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20">
        <v>0</v>
      </c>
    </row>
    <row r="23" spans="2:25" ht="63.75" x14ac:dyDescent="0.25">
      <c r="B23" s="41" t="s">
        <v>61</v>
      </c>
      <c r="C23" s="42" t="s">
        <v>90</v>
      </c>
      <c r="D23" s="41" t="s">
        <v>54</v>
      </c>
      <c r="E23" s="21" t="s">
        <v>65</v>
      </c>
      <c r="F23" s="41" t="s">
        <v>53</v>
      </c>
      <c r="G23" s="41" t="s">
        <v>114</v>
      </c>
      <c r="H23" s="41">
        <v>10</v>
      </c>
      <c r="I23" s="41" t="s">
        <v>85</v>
      </c>
      <c r="J23" s="41" t="s">
        <v>86</v>
      </c>
      <c r="K23" s="41">
        <v>4</v>
      </c>
      <c r="L23" s="16">
        <v>4000000</v>
      </c>
      <c r="M23" s="40">
        <v>0</v>
      </c>
      <c r="N23" s="40">
        <v>0</v>
      </c>
      <c r="O23" s="40">
        <v>4000000</v>
      </c>
      <c r="P23" s="40">
        <v>0</v>
      </c>
      <c r="Q23" s="16">
        <v>0</v>
      </c>
      <c r="R23" s="16">
        <v>0</v>
      </c>
      <c r="S23" s="17">
        <v>4000000</v>
      </c>
      <c r="T23" s="16">
        <v>0</v>
      </c>
      <c r="U23" s="20">
        <v>0</v>
      </c>
      <c r="V23" s="16">
        <v>0</v>
      </c>
      <c r="W23" s="20">
        <v>0</v>
      </c>
      <c r="X23" s="16">
        <v>0</v>
      </c>
      <c r="Y23" s="20">
        <v>0</v>
      </c>
    </row>
    <row r="24" spans="2:25" ht="38.25" x14ac:dyDescent="0.25">
      <c r="B24" s="41" t="s">
        <v>61</v>
      </c>
      <c r="C24" s="42" t="s">
        <v>90</v>
      </c>
      <c r="D24" s="41" t="s">
        <v>54</v>
      </c>
      <c r="E24" s="21" t="s">
        <v>106</v>
      </c>
      <c r="F24" s="41" t="s">
        <v>53</v>
      </c>
      <c r="G24" s="41" t="s">
        <v>126</v>
      </c>
      <c r="H24" s="41">
        <v>10</v>
      </c>
      <c r="I24" s="41" t="s">
        <v>85</v>
      </c>
      <c r="J24" s="41" t="s">
        <v>86</v>
      </c>
      <c r="K24" s="41">
        <v>3</v>
      </c>
      <c r="L24" s="16">
        <v>137137014.00480002</v>
      </c>
      <c r="M24" s="16">
        <v>0</v>
      </c>
      <c r="N24" s="16">
        <v>2086000</v>
      </c>
      <c r="O24" s="16">
        <v>135051014.00480002</v>
      </c>
      <c r="P24" s="16">
        <v>0</v>
      </c>
      <c r="Q24" s="16">
        <v>0</v>
      </c>
      <c r="R24" s="16">
        <v>0</v>
      </c>
      <c r="S24" s="17">
        <v>135051014.00480002</v>
      </c>
      <c r="T24" s="16">
        <v>97253104.599999994</v>
      </c>
      <c r="U24" s="20">
        <v>0.7201212468981788</v>
      </c>
      <c r="V24" s="16">
        <v>50807674.289999999</v>
      </c>
      <c r="W24" s="20">
        <v>0.37621097971314882</v>
      </c>
      <c r="X24" s="16">
        <v>50754901.18</v>
      </c>
      <c r="Y24" s="20">
        <v>0.37582021544981553</v>
      </c>
    </row>
    <row r="25" spans="2:25" ht="38.25" x14ac:dyDescent="0.25">
      <c r="B25" s="41" t="s">
        <v>61</v>
      </c>
      <c r="C25" s="42" t="s">
        <v>90</v>
      </c>
      <c r="D25" s="41" t="s">
        <v>54</v>
      </c>
      <c r="E25" s="21" t="s">
        <v>106</v>
      </c>
      <c r="F25" s="41" t="s">
        <v>53</v>
      </c>
      <c r="G25" s="41" t="s">
        <v>126</v>
      </c>
      <c r="H25" s="41">
        <v>10</v>
      </c>
      <c r="I25" s="41" t="s">
        <v>85</v>
      </c>
      <c r="J25" s="41" t="s">
        <v>86</v>
      </c>
      <c r="K25" s="41">
        <v>4</v>
      </c>
      <c r="L25" s="16">
        <v>9397373</v>
      </c>
      <c r="M25" s="16">
        <v>0</v>
      </c>
      <c r="N25" s="16">
        <v>0</v>
      </c>
      <c r="O25" s="16">
        <v>9397373</v>
      </c>
      <c r="P25" s="16">
        <v>0</v>
      </c>
      <c r="Q25" s="16">
        <v>0</v>
      </c>
      <c r="R25" s="16">
        <v>0</v>
      </c>
      <c r="S25" s="17">
        <v>9397373</v>
      </c>
      <c r="T25" s="16">
        <v>2504843.59</v>
      </c>
      <c r="U25" s="20">
        <v>0.26654721377985102</v>
      </c>
      <c r="V25" s="16">
        <v>809597.85</v>
      </c>
      <c r="W25" s="20">
        <v>8.6151507447879319E-2</v>
      </c>
      <c r="X25" s="16">
        <v>809597.85</v>
      </c>
      <c r="Y25" s="20">
        <v>8.6151507447879319E-2</v>
      </c>
    </row>
    <row r="26" spans="2:25" ht="38.25" x14ac:dyDescent="0.25">
      <c r="B26" s="41" t="s">
        <v>61</v>
      </c>
      <c r="C26" s="42" t="s">
        <v>90</v>
      </c>
      <c r="D26" s="41" t="s">
        <v>54</v>
      </c>
      <c r="E26" s="21" t="s">
        <v>106</v>
      </c>
      <c r="F26" s="41" t="s">
        <v>53</v>
      </c>
      <c r="G26" s="41" t="s">
        <v>126</v>
      </c>
      <c r="H26" s="41">
        <v>10</v>
      </c>
      <c r="I26" s="41" t="s">
        <v>85</v>
      </c>
      <c r="J26" s="41" t="s">
        <v>86</v>
      </c>
      <c r="K26" s="41" t="s">
        <v>117</v>
      </c>
      <c r="L26" s="16">
        <v>0</v>
      </c>
      <c r="M26" s="16">
        <v>2086000</v>
      </c>
      <c r="N26" s="16">
        <v>0</v>
      </c>
      <c r="O26" s="16">
        <v>2086000</v>
      </c>
      <c r="P26" s="16">
        <v>0</v>
      </c>
      <c r="Q26" s="16">
        <v>0</v>
      </c>
      <c r="R26" s="16">
        <v>0</v>
      </c>
      <c r="S26" s="17">
        <v>2086000</v>
      </c>
      <c r="T26" s="16">
        <v>2086000</v>
      </c>
      <c r="U26" s="20">
        <v>1</v>
      </c>
      <c r="V26" s="16">
        <v>2086000</v>
      </c>
      <c r="W26" s="20">
        <v>1</v>
      </c>
      <c r="X26" s="16">
        <v>2086000</v>
      </c>
      <c r="Y26" s="20">
        <v>1</v>
      </c>
    </row>
    <row r="27" spans="2:25" ht="38.25" x14ac:dyDescent="0.25">
      <c r="B27" s="41" t="s">
        <v>61</v>
      </c>
      <c r="C27" s="42" t="s">
        <v>90</v>
      </c>
      <c r="D27" s="41" t="s">
        <v>54</v>
      </c>
      <c r="E27" s="21" t="s">
        <v>106</v>
      </c>
      <c r="F27" s="41" t="s">
        <v>53</v>
      </c>
      <c r="G27" s="41" t="s">
        <v>126</v>
      </c>
      <c r="H27" s="41">
        <v>10</v>
      </c>
      <c r="I27" s="41" t="s">
        <v>99</v>
      </c>
      <c r="J27" s="41" t="s">
        <v>100</v>
      </c>
      <c r="K27" s="41">
        <v>3</v>
      </c>
      <c r="L27" s="16">
        <v>81020000</v>
      </c>
      <c r="M27" s="16">
        <v>0</v>
      </c>
      <c r="N27" s="16">
        <v>0</v>
      </c>
      <c r="O27" s="16">
        <v>81020000</v>
      </c>
      <c r="P27" s="16">
        <v>0</v>
      </c>
      <c r="Q27" s="16">
        <v>0</v>
      </c>
      <c r="R27" s="16">
        <v>0</v>
      </c>
      <c r="S27" s="17">
        <v>81020000</v>
      </c>
      <c r="T27" s="16">
        <v>33765151.350000001</v>
      </c>
      <c r="U27" s="20">
        <v>0.41675081893359667</v>
      </c>
      <c r="V27" s="16">
        <v>22151864.600000001</v>
      </c>
      <c r="W27" s="20">
        <v>0.27341230066650213</v>
      </c>
      <c r="X27" s="16">
        <v>22150224.600000001</v>
      </c>
      <c r="Y27" s="20">
        <v>0.2733920587509257</v>
      </c>
    </row>
    <row r="28" spans="2:25" ht="51" x14ac:dyDescent="0.25">
      <c r="B28" s="41" t="s">
        <v>61</v>
      </c>
      <c r="C28" s="42" t="s">
        <v>90</v>
      </c>
      <c r="D28" s="41" t="s">
        <v>54</v>
      </c>
      <c r="E28" s="21" t="s">
        <v>106</v>
      </c>
      <c r="F28" s="41" t="s">
        <v>53</v>
      </c>
      <c r="G28" s="41" t="s">
        <v>126</v>
      </c>
      <c r="H28" s="41">
        <v>10</v>
      </c>
      <c r="I28" s="41" t="s">
        <v>135</v>
      </c>
      <c r="J28" s="13" t="s">
        <v>136</v>
      </c>
      <c r="K28" s="41">
        <v>3</v>
      </c>
      <c r="L28" s="16">
        <v>0</v>
      </c>
      <c r="M28" s="16">
        <v>101415620</v>
      </c>
      <c r="N28" s="16">
        <v>0</v>
      </c>
      <c r="O28" s="16">
        <v>101415620</v>
      </c>
      <c r="P28" s="16">
        <v>0</v>
      </c>
      <c r="Q28" s="16">
        <v>0</v>
      </c>
      <c r="R28" s="16">
        <v>0</v>
      </c>
      <c r="S28" s="17">
        <v>101415620</v>
      </c>
      <c r="T28" s="16">
        <v>6946477.3799999999</v>
      </c>
      <c r="U28" s="20">
        <v>6.8495142858664176E-2</v>
      </c>
      <c r="V28" s="16">
        <v>6946477.3799999999</v>
      </c>
      <c r="W28" s="20">
        <v>6.8495142858664176E-2</v>
      </c>
      <c r="X28" s="16">
        <v>6946477.3799999999</v>
      </c>
      <c r="Y28" s="20">
        <v>6.8495142858664176E-2</v>
      </c>
    </row>
    <row r="29" spans="2:25" ht="51" x14ac:dyDescent="0.25">
      <c r="B29" s="41" t="s">
        <v>61</v>
      </c>
      <c r="C29" s="42" t="s">
        <v>90</v>
      </c>
      <c r="D29" s="41" t="s">
        <v>54</v>
      </c>
      <c r="E29" s="21" t="s">
        <v>106</v>
      </c>
      <c r="F29" s="41" t="s">
        <v>53</v>
      </c>
      <c r="G29" s="41" t="s">
        <v>126</v>
      </c>
      <c r="H29" s="41">
        <v>10</v>
      </c>
      <c r="I29" s="41" t="s">
        <v>135</v>
      </c>
      <c r="J29" s="41" t="s">
        <v>136</v>
      </c>
      <c r="K29" s="41" t="s">
        <v>81</v>
      </c>
      <c r="L29" s="16">
        <v>0</v>
      </c>
      <c r="M29" s="16">
        <v>2894000</v>
      </c>
      <c r="N29" s="16">
        <v>0</v>
      </c>
      <c r="O29" s="16">
        <v>2894000</v>
      </c>
      <c r="P29" s="16">
        <v>0</v>
      </c>
      <c r="Q29" s="16">
        <v>0</v>
      </c>
      <c r="R29" s="16">
        <v>0</v>
      </c>
      <c r="S29" s="17">
        <v>2894000</v>
      </c>
      <c r="T29" s="16">
        <v>0</v>
      </c>
      <c r="U29" s="20">
        <v>0</v>
      </c>
      <c r="V29" s="16">
        <v>0</v>
      </c>
      <c r="W29" s="20">
        <v>0</v>
      </c>
      <c r="X29" s="16">
        <v>0</v>
      </c>
      <c r="Y29" s="20">
        <v>0</v>
      </c>
    </row>
    <row r="30" spans="2:25" ht="63.75" x14ac:dyDescent="0.25">
      <c r="B30" s="41" t="s">
        <v>61</v>
      </c>
      <c r="C30" s="42" t="s">
        <v>90</v>
      </c>
      <c r="D30" s="41" t="s">
        <v>107</v>
      </c>
      <c r="E30" s="21" t="s">
        <v>108</v>
      </c>
      <c r="F30" s="41" t="s">
        <v>53</v>
      </c>
      <c r="G30" s="41" t="s">
        <v>127</v>
      </c>
      <c r="H30" s="41">
        <v>10</v>
      </c>
      <c r="I30" s="41" t="s">
        <v>85</v>
      </c>
      <c r="J30" s="41" t="s">
        <v>86</v>
      </c>
      <c r="K30" s="41">
        <v>3</v>
      </c>
      <c r="L30" s="16">
        <v>60377127</v>
      </c>
      <c r="M30" s="16">
        <v>0</v>
      </c>
      <c r="N30" s="16">
        <v>0</v>
      </c>
      <c r="O30" s="16">
        <v>60377127</v>
      </c>
      <c r="P30" s="16">
        <v>0</v>
      </c>
      <c r="Q30" s="16">
        <v>0</v>
      </c>
      <c r="R30" s="16">
        <v>0</v>
      </c>
      <c r="S30" s="17">
        <v>60377127</v>
      </c>
      <c r="T30" s="16">
        <v>38149208.619999997</v>
      </c>
      <c r="U30" s="20">
        <v>0.63184869031611912</v>
      </c>
      <c r="V30" s="16">
        <v>8387273.4299999997</v>
      </c>
      <c r="W30" s="20">
        <v>0.13891474879220403</v>
      </c>
      <c r="X30" s="16">
        <v>8387273.4299999997</v>
      </c>
      <c r="Y30" s="20">
        <v>0.13891474879220403</v>
      </c>
    </row>
    <row r="31" spans="2:25" ht="63.75" x14ac:dyDescent="0.25">
      <c r="B31" s="21" t="s">
        <v>61</v>
      </c>
      <c r="C31" s="42" t="s">
        <v>90</v>
      </c>
      <c r="D31" s="21" t="s">
        <v>107</v>
      </c>
      <c r="E31" s="21" t="s">
        <v>108</v>
      </c>
      <c r="F31" s="21" t="s">
        <v>53</v>
      </c>
      <c r="G31" s="21" t="s">
        <v>127</v>
      </c>
      <c r="H31" s="21">
        <v>10</v>
      </c>
      <c r="I31" s="21" t="s">
        <v>85</v>
      </c>
      <c r="J31" s="41" t="s">
        <v>86</v>
      </c>
      <c r="K31" s="21">
        <v>4</v>
      </c>
      <c r="L31" s="16">
        <v>28215801</v>
      </c>
      <c r="M31" s="16">
        <v>0</v>
      </c>
      <c r="N31" s="16">
        <v>0</v>
      </c>
      <c r="O31" s="16">
        <v>28215801</v>
      </c>
      <c r="P31" s="16">
        <v>0</v>
      </c>
      <c r="Q31" s="16">
        <v>0</v>
      </c>
      <c r="R31" s="16">
        <v>0</v>
      </c>
      <c r="S31" s="17">
        <v>28215801</v>
      </c>
      <c r="T31" s="16">
        <v>1418753</v>
      </c>
      <c r="U31" s="20">
        <v>5.0282215982456073E-2</v>
      </c>
      <c r="V31" s="16">
        <v>518630</v>
      </c>
      <c r="W31" s="20">
        <v>1.8380835617603057E-2</v>
      </c>
      <c r="X31" s="16">
        <v>518630</v>
      </c>
      <c r="Y31" s="20">
        <v>1.8380835617603057E-2</v>
      </c>
    </row>
    <row r="32" spans="2:25" ht="63.75" x14ac:dyDescent="0.25">
      <c r="B32" s="41" t="s">
        <v>61</v>
      </c>
      <c r="C32" s="42" t="s">
        <v>90</v>
      </c>
      <c r="D32" s="41" t="s">
        <v>68</v>
      </c>
      <c r="E32" s="21" t="s">
        <v>69</v>
      </c>
      <c r="F32" s="41" t="s">
        <v>53</v>
      </c>
      <c r="G32" s="41" t="s">
        <v>124</v>
      </c>
      <c r="H32" s="41">
        <v>10</v>
      </c>
      <c r="I32" s="41" t="s">
        <v>85</v>
      </c>
      <c r="J32" s="41" t="s">
        <v>86</v>
      </c>
      <c r="K32" s="41">
        <v>3</v>
      </c>
      <c r="L32" s="16">
        <v>4216739</v>
      </c>
      <c r="M32" s="16">
        <v>0</v>
      </c>
      <c r="N32" s="16">
        <v>0</v>
      </c>
      <c r="O32" s="16">
        <v>4216739</v>
      </c>
      <c r="P32" s="16">
        <v>0</v>
      </c>
      <c r="Q32" s="16">
        <v>0</v>
      </c>
      <c r="R32" s="16">
        <v>0</v>
      </c>
      <c r="S32" s="17">
        <v>4216739</v>
      </c>
      <c r="T32" s="16">
        <v>2880079.72</v>
      </c>
      <c r="U32" s="20">
        <v>0.68301114202230684</v>
      </c>
      <c r="V32" s="16">
        <v>2442953.52</v>
      </c>
      <c r="W32" s="20">
        <v>0.57934662780883517</v>
      </c>
      <c r="X32" s="16">
        <v>2430101.33</v>
      </c>
      <c r="Y32" s="20">
        <v>0.57629872989530539</v>
      </c>
    </row>
    <row r="33" spans="2:25" ht="63.75" x14ac:dyDescent="0.25">
      <c r="B33" s="18" t="s">
        <v>61</v>
      </c>
      <c r="C33" s="42" t="s">
        <v>90</v>
      </c>
      <c r="D33" s="18" t="s">
        <v>68</v>
      </c>
      <c r="E33" s="18" t="s">
        <v>69</v>
      </c>
      <c r="F33" s="18" t="s">
        <v>53</v>
      </c>
      <c r="G33" s="18" t="s">
        <v>124</v>
      </c>
      <c r="H33" s="18">
        <v>10</v>
      </c>
      <c r="I33" s="18" t="s">
        <v>135</v>
      </c>
      <c r="J33" s="18" t="s">
        <v>136</v>
      </c>
      <c r="K33" s="18">
        <v>3</v>
      </c>
      <c r="L33" s="19">
        <v>0</v>
      </c>
      <c r="M33" s="19">
        <v>1315800</v>
      </c>
      <c r="N33" s="19">
        <v>0</v>
      </c>
      <c r="O33" s="16">
        <v>1315800</v>
      </c>
      <c r="P33" s="16">
        <v>0</v>
      </c>
      <c r="Q33" s="16">
        <v>0</v>
      </c>
      <c r="R33" s="16">
        <v>0</v>
      </c>
      <c r="S33" s="17">
        <v>1315800</v>
      </c>
      <c r="T33" s="16">
        <v>87413</v>
      </c>
      <c r="U33" s="20">
        <v>6.6433348533211728E-2</v>
      </c>
      <c r="V33" s="16">
        <v>87413</v>
      </c>
      <c r="W33" s="20">
        <v>6.6433348533211728E-2</v>
      </c>
      <c r="X33" s="16">
        <v>87413</v>
      </c>
      <c r="Y33" s="20">
        <v>6.6433348533211728E-2</v>
      </c>
    </row>
    <row r="34" spans="2:25" ht="38.25" x14ac:dyDescent="0.25">
      <c r="B34" s="18" t="s">
        <v>61</v>
      </c>
      <c r="C34" s="42" t="s">
        <v>90</v>
      </c>
      <c r="D34" s="18" t="s">
        <v>54</v>
      </c>
      <c r="E34" s="18" t="s">
        <v>109</v>
      </c>
      <c r="F34" s="18" t="s">
        <v>53</v>
      </c>
      <c r="G34" s="18" t="s">
        <v>110</v>
      </c>
      <c r="H34" s="18">
        <v>10</v>
      </c>
      <c r="I34" s="18" t="s">
        <v>85</v>
      </c>
      <c r="J34" s="18" t="s">
        <v>86</v>
      </c>
      <c r="K34" s="18">
        <v>4</v>
      </c>
      <c r="L34" s="44">
        <v>1000</v>
      </c>
      <c r="M34" s="19">
        <v>0</v>
      </c>
      <c r="N34" s="19">
        <v>0</v>
      </c>
      <c r="O34" s="16">
        <v>1000</v>
      </c>
      <c r="P34" s="16">
        <v>0</v>
      </c>
      <c r="Q34" s="16">
        <v>0</v>
      </c>
      <c r="R34" s="16">
        <v>0</v>
      </c>
      <c r="S34" s="17">
        <v>1000</v>
      </c>
      <c r="T34" s="16">
        <v>0</v>
      </c>
      <c r="U34" s="20">
        <v>0</v>
      </c>
      <c r="V34" s="16">
        <v>0</v>
      </c>
      <c r="W34" s="20">
        <v>0</v>
      </c>
      <c r="X34" s="16">
        <v>0</v>
      </c>
      <c r="Y34" s="20">
        <v>0</v>
      </c>
    </row>
    <row r="35" spans="2:25" ht="63.75" x14ac:dyDescent="0.25">
      <c r="B35" s="18" t="s">
        <v>70</v>
      </c>
      <c r="C35" s="42" t="s">
        <v>95</v>
      </c>
      <c r="D35" s="18" t="s">
        <v>68</v>
      </c>
      <c r="E35" s="18" t="s">
        <v>71</v>
      </c>
      <c r="F35" s="18" t="s">
        <v>53</v>
      </c>
      <c r="G35" s="18" t="s">
        <v>72</v>
      </c>
      <c r="H35" s="18">
        <v>10</v>
      </c>
      <c r="I35" s="18" t="s">
        <v>89</v>
      </c>
      <c r="J35" s="18" t="s">
        <v>84</v>
      </c>
      <c r="K35" s="18">
        <v>3</v>
      </c>
      <c r="L35" s="19">
        <v>1009000</v>
      </c>
      <c r="M35" s="19">
        <v>0</v>
      </c>
      <c r="N35" s="19">
        <v>0</v>
      </c>
      <c r="O35" s="16">
        <v>1009000</v>
      </c>
      <c r="P35" s="16">
        <v>0</v>
      </c>
      <c r="Q35" s="16">
        <v>0</v>
      </c>
      <c r="R35" s="16">
        <v>0</v>
      </c>
      <c r="S35" s="17">
        <v>1009000</v>
      </c>
      <c r="T35" s="16">
        <v>405457.62</v>
      </c>
      <c r="U35" s="20">
        <v>0.40184105054509417</v>
      </c>
      <c r="V35" s="16">
        <v>275967.62</v>
      </c>
      <c r="W35" s="20">
        <v>0.27350606541129829</v>
      </c>
      <c r="X35" s="16">
        <v>269922.62</v>
      </c>
      <c r="Y35" s="20">
        <v>0.26751498513379585</v>
      </c>
    </row>
    <row r="36" spans="2:25" ht="38.25" x14ac:dyDescent="0.25">
      <c r="B36" s="13" t="s">
        <v>73</v>
      </c>
      <c r="C36" s="42" t="s">
        <v>96</v>
      </c>
      <c r="D36" s="13" t="s">
        <v>54</v>
      </c>
      <c r="E36" s="18" t="s">
        <v>74</v>
      </c>
      <c r="F36" s="13" t="s">
        <v>53</v>
      </c>
      <c r="G36" s="13" t="s">
        <v>75</v>
      </c>
      <c r="H36" s="13">
        <v>10</v>
      </c>
      <c r="I36" s="13" t="s">
        <v>99</v>
      </c>
      <c r="J36" s="41" t="s">
        <v>100</v>
      </c>
      <c r="K36" s="13">
        <v>3</v>
      </c>
      <c r="L36" s="19">
        <v>726000</v>
      </c>
      <c r="M36" s="19">
        <v>0</v>
      </c>
      <c r="N36" s="19">
        <v>0</v>
      </c>
      <c r="O36" s="16">
        <v>726000</v>
      </c>
      <c r="P36" s="19">
        <v>0</v>
      </c>
      <c r="Q36" s="19">
        <v>0</v>
      </c>
      <c r="R36" s="19">
        <v>0</v>
      </c>
      <c r="S36" s="17">
        <v>726000</v>
      </c>
      <c r="T36" s="16">
        <v>0</v>
      </c>
      <c r="U36" s="20">
        <v>0</v>
      </c>
      <c r="V36" s="16">
        <v>0</v>
      </c>
      <c r="W36" s="20">
        <v>0</v>
      </c>
      <c r="X36" s="16">
        <v>0</v>
      </c>
      <c r="Y36" s="20">
        <v>0</v>
      </c>
    </row>
    <row r="37" spans="2:25" ht="38.25" x14ac:dyDescent="0.25">
      <c r="B37" s="13" t="s">
        <v>73</v>
      </c>
      <c r="C37" s="42" t="s">
        <v>96</v>
      </c>
      <c r="D37" s="13" t="s">
        <v>54</v>
      </c>
      <c r="E37" s="18" t="s">
        <v>74</v>
      </c>
      <c r="F37" s="13" t="s">
        <v>53</v>
      </c>
      <c r="G37" s="13" t="s">
        <v>75</v>
      </c>
      <c r="H37" s="13">
        <v>10</v>
      </c>
      <c r="I37" s="13" t="s">
        <v>85</v>
      </c>
      <c r="J37" s="41" t="s">
        <v>86</v>
      </c>
      <c r="K37" s="13">
        <v>3</v>
      </c>
      <c r="L37" s="19">
        <v>17409000</v>
      </c>
      <c r="M37" s="19">
        <v>0</v>
      </c>
      <c r="N37" s="19">
        <v>0</v>
      </c>
      <c r="O37" s="16">
        <v>17409000</v>
      </c>
      <c r="P37" s="19">
        <v>0</v>
      </c>
      <c r="Q37" s="19">
        <v>0</v>
      </c>
      <c r="R37" s="19">
        <v>0</v>
      </c>
      <c r="S37" s="17">
        <v>17409000</v>
      </c>
      <c r="T37" s="16">
        <v>8496517.5700000003</v>
      </c>
      <c r="U37" s="20">
        <v>0.48805316617841349</v>
      </c>
      <c r="V37" s="16">
        <v>5764265.6399999997</v>
      </c>
      <c r="W37" s="20">
        <v>0.33110837153196621</v>
      </c>
      <c r="X37" s="16">
        <v>5764265.6399999997</v>
      </c>
      <c r="Y37" s="20">
        <v>0.33110837153196621</v>
      </c>
    </row>
    <row r="38" spans="2:25" ht="38.25" x14ac:dyDescent="0.25">
      <c r="B38" s="13" t="s">
        <v>76</v>
      </c>
      <c r="C38" s="42" t="s">
        <v>97</v>
      </c>
      <c r="D38" s="13" t="s">
        <v>77</v>
      </c>
      <c r="E38" s="18" t="s">
        <v>78</v>
      </c>
      <c r="F38" s="13" t="s">
        <v>53</v>
      </c>
      <c r="G38" s="13" t="s">
        <v>79</v>
      </c>
      <c r="H38" s="13">
        <v>10</v>
      </c>
      <c r="I38" s="13" t="s">
        <v>99</v>
      </c>
      <c r="J38" s="41" t="s">
        <v>100</v>
      </c>
      <c r="K38" s="13" t="s">
        <v>81</v>
      </c>
      <c r="L38" s="19">
        <v>1506000</v>
      </c>
      <c r="M38" s="19">
        <v>0</v>
      </c>
      <c r="N38" s="19">
        <v>0</v>
      </c>
      <c r="O38" s="16">
        <v>1506000</v>
      </c>
      <c r="P38" s="19">
        <v>0</v>
      </c>
      <c r="Q38" s="19">
        <v>0</v>
      </c>
      <c r="R38" s="19">
        <v>0</v>
      </c>
      <c r="S38" s="17">
        <v>1506000</v>
      </c>
      <c r="T38" s="16">
        <v>306942</v>
      </c>
      <c r="U38" s="20">
        <v>0.20381274900398405</v>
      </c>
      <c r="V38" s="16">
        <v>0</v>
      </c>
      <c r="W38" s="20">
        <v>0</v>
      </c>
      <c r="X38" s="16">
        <v>0</v>
      </c>
      <c r="Y38" s="20">
        <v>0</v>
      </c>
    </row>
    <row r="39" spans="2:25" ht="38.25" x14ac:dyDescent="0.25">
      <c r="B39" s="13" t="s">
        <v>76</v>
      </c>
      <c r="C39" s="42" t="s">
        <v>97</v>
      </c>
      <c r="D39" s="13" t="s">
        <v>77</v>
      </c>
      <c r="E39" s="18" t="s">
        <v>78</v>
      </c>
      <c r="F39" s="13" t="s">
        <v>53</v>
      </c>
      <c r="G39" s="18" t="s">
        <v>79</v>
      </c>
      <c r="H39" s="13">
        <v>10</v>
      </c>
      <c r="I39" s="13" t="s">
        <v>85</v>
      </c>
      <c r="J39" s="41" t="s">
        <v>86</v>
      </c>
      <c r="K39" s="13">
        <v>3</v>
      </c>
      <c r="L39" s="19">
        <v>4716095</v>
      </c>
      <c r="M39" s="19">
        <v>0</v>
      </c>
      <c r="N39" s="19">
        <v>0</v>
      </c>
      <c r="O39" s="16">
        <v>4716095</v>
      </c>
      <c r="P39" s="19">
        <v>0</v>
      </c>
      <c r="Q39" s="19">
        <v>0</v>
      </c>
      <c r="R39" s="19">
        <v>0</v>
      </c>
      <c r="S39" s="17">
        <v>4716095</v>
      </c>
      <c r="T39" s="16">
        <v>1364088.12</v>
      </c>
      <c r="U39" s="20">
        <v>0.28924101825768989</v>
      </c>
      <c r="V39" s="16">
        <v>148583.12</v>
      </c>
      <c r="W39" s="20">
        <v>3.150554007075769E-2</v>
      </c>
      <c r="X39" s="16">
        <v>148583.12</v>
      </c>
      <c r="Y39" s="20">
        <v>3.150554007075769E-2</v>
      </c>
    </row>
    <row r="40" spans="2:25" ht="38.25" x14ac:dyDescent="0.25">
      <c r="B40" s="13" t="s">
        <v>76</v>
      </c>
      <c r="C40" s="42" t="s">
        <v>97</v>
      </c>
      <c r="D40" s="13" t="s">
        <v>77</v>
      </c>
      <c r="E40" s="18" t="s">
        <v>78</v>
      </c>
      <c r="F40" s="13" t="s">
        <v>53</v>
      </c>
      <c r="G40" s="13" t="s">
        <v>79</v>
      </c>
      <c r="H40" s="13">
        <v>10</v>
      </c>
      <c r="I40" s="13" t="s">
        <v>85</v>
      </c>
      <c r="J40" s="41" t="s">
        <v>86</v>
      </c>
      <c r="K40" s="13" t="s">
        <v>81</v>
      </c>
      <c r="L40" s="19">
        <v>4530905</v>
      </c>
      <c r="M40" s="19">
        <v>0</v>
      </c>
      <c r="N40" s="19">
        <v>0</v>
      </c>
      <c r="O40" s="16">
        <v>4530905</v>
      </c>
      <c r="P40" s="19">
        <v>0</v>
      </c>
      <c r="Q40" s="19">
        <v>0</v>
      </c>
      <c r="R40" s="19">
        <v>0</v>
      </c>
      <c r="S40" s="17">
        <v>4530905</v>
      </c>
      <c r="T40" s="16">
        <v>0</v>
      </c>
      <c r="U40" s="20">
        <v>0</v>
      </c>
      <c r="V40" s="16">
        <v>0</v>
      </c>
      <c r="W40" s="20">
        <v>0</v>
      </c>
      <c r="X40" s="16">
        <v>0</v>
      </c>
      <c r="Y40" s="20">
        <v>0</v>
      </c>
    </row>
    <row r="41" spans="2:25" ht="38.25" x14ac:dyDescent="0.25">
      <c r="B41" s="13" t="s">
        <v>76</v>
      </c>
      <c r="C41" s="42" t="s">
        <v>97</v>
      </c>
      <c r="D41" s="13" t="s">
        <v>77</v>
      </c>
      <c r="E41" s="18" t="s">
        <v>78</v>
      </c>
      <c r="F41" s="13" t="s">
        <v>53</v>
      </c>
      <c r="G41" s="13" t="s">
        <v>79</v>
      </c>
      <c r="H41" s="13">
        <v>10</v>
      </c>
      <c r="I41" s="13" t="s">
        <v>137</v>
      </c>
      <c r="J41" s="13" t="s">
        <v>138</v>
      </c>
      <c r="K41" s="13" t="s">
        <v>133</v>
      </c>
      <c r="L41" s="19"/>
      <c r="M41" s="19">
        <v>500000</v>
      </c>
      <c r="N41" s="19"/>
      <c r="O41" s="16">
        <v>500000</v>
      </c>
      <c r="P41" s="19"/>
      <c r="Q41" s="19"/>
      <c r="R41" s="19"/>
      <c r="S41" s="17">
        <v>500000</v>
      </c>
      <c r="T41" s="16">
        <v>0</v>
      </c>
      <c r="U41" s="20">
        <v>0</v>
      </c>
      <c r="V41" s="16">
        <v>0</v>
      </c>
      <c r="W41" s="20">
        <v>0</v>
      </c>
      <c r="X41" s="16">
        <v>0</v>
      </c>
      <c r="Y41" s="20">
        <v>0</v>
      </c>
    </row>
    <row r="42" spans="2:25" ht="38.25" x14ac:dyDescent="0.25">
      <c r="B42" s="13" t="s">
        <v>76</v>
      </c>
      <c r="C42" s="42" t="s">
        <v>97</v>
      </c>
      <c r="D42" s="13" t="s">
        <v>77</v>
      </c>
      <c r="E42" s="18" t="s">
        <v>78</v>
      </c>
      <c r="F42" s="13" t="s">
        <v>53</v>
      </c>
      <c r="G42" s="13" t="s">
        <v>79</v>
      </c>
      <c r="H42" s="13">
        <v>10</v>
      </c>
      <c r="I42" s="13" t="s">
        <v>137</v>
      </c>
      <c r="J42" s="13" t="s">
        <v>138</v>
      </c>
      <c r="K42" s="13" t="s">
        <v>81</v>
      </c>
      <c r="L42" s="19"/>
      <c r="M42" s="19">
        <v>2030658</v>
      </c>
      <c r="N42" s="19"/>
      <c r="O42" s="16">
        <v>2030658</v>
      </c>
      <c r="P42" s="19"/>
      <c r="Q42" s="19"/>
      <c r="R42" s="19"/>
      <c r="S42" s="17">
        <v>2030658</v>
      </c>
      <c r="T42" s="16">
        <v>0</v>
      </c>
      <c r="U42" s="20">
        <v>0</v>
      </c>
      <c r="V42" s="16">
        <v>0</v>
      </c>
      <c r="W42" s="20">
        <v>0</v>
      </c>
      <c r="X42" s="16">
        <v>0</v>
      </c>
      <c r="Y42" s="20">
        <v>0</v>
      </c>
    </row>
    <row r="43" spans="2:25" ht="38.25" x14ac:dyDescent="0.25">
      <c r="B43" s="13" t="s">
        <v>76</v>
      </c>
      <c r="C43" s="42" t="s">
        <v>97</v>
      </c>
      <c r="D43" s="13" t="s">
        <v>77</v>
      </c>
      <c r="E43" s="18" t="s">
        <v>78</v>
      </c>
      <c r="F43" s="13" t="s">
        <v>53</v>
      </c>
      <c r="G43" s="13" t="s">
        <v>79</v>
      </c>
      <c r="H43" s="13">
        <v>10</v>
      </c>
      <c r="I43" s="13" t="s">
        <v>135</v>
      </c>
      <c r="J43" s="13" t="s">
        <v>86</v>
      </c>
      <c r="K43" s="13" t="s">
        <v>81</v>
      </c>
      <c r="L43" s="19">
        <v>0</v>
      </c>
      <c r="M43" s="19">
        <v>1311006</v>
      </c>
      <c r="N43" s="43">
        <v>0</v>
      </c>
      <c r="O43" s="16">
        <v>1311006</v>
      </c>
      <c r="P43" s="19">
        <v>0</v>
      </c>
      <c r="Q43" s="19">
        <v>0</v>
      </c>
      <c r="R43" s="19">
        <v>0</v>
      </c>
      <c r="S43" s="17">
        <v>1311006</v>
      </c>
      <c r="T43" s="16">
        <v>0</v>
      </c>
      <c r="U43" s="20">
        <v>0</v>
      </c>
      <c r="V43" s="16">
        <v>0</v>
      </c>
      <c r="W43" s="20">
        <v>0</v>
      </c>
      <c r="X43" s="16">
        <v>0</v>
      </c>
      <c r="Y43" s="20">
        <v>0</v>
      </c>
    </row>
    <row r="44" spans="2:25" ht="38.25" x14ac:dyDescent="0.25">
      <c r="B44" s="13" t="s">
        <v>128</v>
      </c>
      <c r="C44" s="42" t="s">
        <v>129</v>
      </c>
      <c r="D44" s="13" t="s">
        <v>130</v>
      </c>
      <c r="E44" s="18" t="s">
        <v>131</v>
      </c>
      <c r="F44" s="13" t="s">
        <v>53</v>
      </c>
      <c r="G44" s="13" t="s">
        <v>132</v>
      </c>
      <c r="H44" s="13">
        <v>10</v>
      </c>
      <c r="I44" s="13" t="s">
        <v>89</v>
      </c>
      <c r="J44" s="13" t="s">
        <v>84</v>
      </c>
      <c r="K44" s="13" t="s">
        <v>133</v>
      </c>
      <c r="L44" s="19">
        <v>0</v>
      </c>
      <c r="M44" s="19">
        <v>0</v>
      </c>
      <c r="N44" s="19">
        <v>0</v>
      </c>
      <c r="O44" s="16">
        <v>0</v>
      </c>
      <c r="P44" s="19">
        <v>0</v>
      </c>
      <c r="Q44" s="19">
        <v>0</v>
      </c>
      <c r="R44" s="19">
        <v>21925.43</v>
      </c>
      <c r="S44" s="17">
        <v>21925.43</v>
      </c>
      <c r="T44" s="16">
        <v>0</v>
      </c>
      <c r="U44" s="20">
        <v>0</v>
      </c>
      <c r="V44" s="16">
        <v>0</v>
      </c>
      <c r="W44" s="20">
        <v>0</v>
      </c>
      <c r="X44" s="16">
        <v>0</v>
      </c>
      <c r="Y44" s="20">
        <v>0</v>
      </c>
    </row>
    <row r="45" spans="2:25" ht="38.25" x14ac:dyDescent="0.25">
      <c r="B45" s="13" t="s">
        <v>122</v>
      </c>
      <c r="C45" s="42" t="s">
        <v>123</v>
      </c>
      <c r="D45" s="13" t="s">
        <v>118</v>
      </c>
      <c r="E45" s="18" t="s">
        <v>119</v>
      </c>
      <c r="F45" s="13" t="s">
        <v>120</v>
      </c>
      <c r="G45" s="13" t="s">
        <v>134</v>
      </c>
      <c r="H45" s="13">
        <v>10</v>
      </c>
      <c r="I45" s="13">
        <v>1500</v>
      </c>
      <c r="J45" s="13" t="s">
        <v>84</v>
      </c>
      <c r="K45" s="13">
        <v>3</v>
      </c>
      <c r="L45" s="19"/>
      <c r="M45" s="19">
        <v>0</v>
      </c>
      <c r="N45" s="19">
        <v>0</v>
      </c>
      <c r="O45" s="16">
        <v>0</v>
      </c>
      <c r="P45" s="19">
        <v>0</v>
      </c>
      <c r="Q45" s="19">
        <v>0</v>
      </c>
      <c r="R45" s="19">
        <v>102769513.29000001</v>
      </c>
      <c r="S45" s="17">
        <v>102769513.29000001</v>
      </c>
      <c r="T45" s="16">
        <v>0</v>
      </c>
      <c r="U45" s="20">
        <v>0</v>
      </c>
      <c r="V45" s="16">
        <v>0</v>
      </c>
      <c r="W45" s="20">
        <v>0</v>
      </c>
      <c r="X45" s="16">
        <v>0</v>
      </c>
      <c r="Y45" s="20">
        <v>0</v>
      </c>
    </row>
    <row r="46" spans="2:25" x14ac:dyDescent="0.25">
      <c r="B46" s="13" t="s">
        <v>41</v>
      </c>
      <c r="C46" s="42"/>
      <c r="D46" s="13"/>
      <c r="E46" s="18"/>
      <c r="F46" s="13"/>
      <c r="G46" s="13"/>
      <c r="H46" s="13"/>
      <c r="I46" s="13"/>
      <c r="J46" s="41"/>
      <c r="K46" s="13"/>
      <c r="L46" s="19">
        <v>2193018999.9987998</v>
      </c>
      <c r="M46" s="19">
        <v>113996084</v>
      </c>
      <c r="N46" s="19">
        <v>4529000</v>
      </c>
      <c r="O46" s="16">
        <v>2302486083.9987998</v>
      </c>
      <c r="P46" s="19">
        <v>0</v>
      </c>
      <c r="Q46" s="19">
        <v>0</v>
      </c>
      <c r="R46" s="19">
        <v>102791438.72000001</v>
      </c>
      <c r="S46" s="17">
        <v>2405277522.7187996</v>
      </c>
      <c r="T46" s="16">
        <v>860784998.6500001</v>
      </c>
      <c r="U46" s="20">
        <v>0.35787346388079738</v>
      </c>
      <c r="V46" s="16">
        <v>758358037.49999988</v>
      </c>
      <c r="W46" s="20">
        <v>0.31528920481607947</v>
      </c>
      <c r="X46" s="16">
        <v>755109338.94999993</v>
      </c>
      <c r="Y46" s="20">
        <v>0.31393855046567098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5" orientation="landscape" r:id="rId1"/>
  <headerFooter>
    <oddHeader>&amp;LPODER JUDICIÁRIO
ÓRGÃO: 04000 - TRIBUNAL DE JUSTIÇA DO MARANHÃO
DATA DE REFERÊNCIA: MAIO/2025
&amp;CRESOLUÇÃO CNJ Nº 102 - ANEXO II - DOTAÇÃO E EXECUÇÃO ORÇAMENTÁRIA</oddHeader>
    <oddFooter>&amp;CPágina &amp;P de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123A-C7F6-49E7-BD00-C064C9C3F15E}">
  <dimension ref="A1:Y48"/>
  <sheetViews>
    <sheetView showGridLines="0" zoomScale="80" zoomScaleNormal="80" zoomScalePageLayoutView="71" workbookViewId="0">
      <selection activeCell="G6" sqref="G6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.28515625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customWidth="1"/>
    <col min="10" max="10" width="16.5703125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19.42578125" style="2" customWidth="1"/>
    <col min="16" max="16" width="13.42578125" style="2" bestFit="1" customWidth="1"/>
    <col min="17" max="17" width="7.85546875" style="2" bestFit="1" customWidth="1"/>
    <col min="18" max="18" width="15.5703125" style="2" bestFit="1" customWidth="1"/>
    <col min="19" max="19" width="16.5703125" style="2" bestFit="1" customWidth="1"/>
    <col min="20" max="20" width="16.85546875" style="2" bestFit="1" customWidth="1"/>
    <col min="21" max="21" width="9.5703125" style="3" bestFit="1" customWidth="1"/>
    <col min="22" max="22" width="17.140625" style="2" bestFit="1" customWidth="1"/>
    <col min="23" max="23" width="8.5703125" style="3" bestFit="1" customWidth="1"/>
    <col min="24" max="24" width="17.140625" style="2" customWidth="1"/>
    <col min="25" max="25" width="8.5703125" style="3" bestFit="1" customWidth="1"/>
    <col min="26" max="16384" width="9.140625" style="1"/>
  </cols>
  <sheetData>
    <row r="1" spans="1:25" ht="13.5" thickBot="1" x14ac:dyDescent="0.3"/>
    <row r="2" spans="1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1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56" t="s">
        <v>15</v>
      </c>
      <c r="N3" s="56" t="s">
        <v>16</v>
      </c>
      <c r="O3" s="70"/>
      <c r="P3" s="70"/>
      <c r="Q3" s="4" t="s">
        <v>17</v>
      </c>
      <c r="R3" s="4" t="s">
        <v>18</v>
      </c>
      <c r="S3" s="70"/>
      <c r="T3" s="57" t="s">
        <v>19</v>
      </c>
      <c r="U3" s="5" t="s">
        <v>20</v>
      </c>
      <c r="V3" s="57" t="s">
        <v>21</v>
      </c>
      <c r="W3" s="6" t="s">
        <v>20</v>
      </c>
      <c r="X3" s="7" t="s">
        <v>22</v>
      </c>
      <c r="Y3" s="6" t="s">
        <v>20</v>
      </c>
    </row>
    <row r="4" spans="1:25" ht="25.5" customHeight="1" thickBot="1" x14ac:dyDescent="0.3">
      <c r="B4" s="58" t="s">
        <v>23</v>
      </c>
      <c r="C4" s="58" t="s">
        <v>24</v>
      </c>
      <c r="D4" s="78"/>
      <c r="E4" s="78"/>
      <c r="F4" s="58" t="s">
        <v>25</v>
      </c>
      <c r="G4" s="58" t="s">
        <v>26</v>
      </c>
      <c r="H4" s="78"/>
      <c r="I4" s="58" t="s">
        <v>23</v>
      </c>
      <c r="J4" s="58" t="s">
        <v>24</v>
      </c>
      <c r="K4" s="78"/>
      <c r="L4" s="58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58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1:25" ht="51" x14ac:dyDescent="0.25">
      <c r="A5" s="51"/>
      <c r="B5" s="38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39">
        <v>0</v>
      </c>
      <c r="N5" s="39">
        <v>0</v>
      </c>
      <c r="O5" s="40">
        <v>47537421</v>
      </c>
      <c r="P5" s="39">
        <v>0</v>
      </c>
      <c r="Q5" s="25">
        <v>0</v>
      </c>
      <c r="R5" s="25">
        <v>0</v>
      </c>
      <c r="S5" s="25">
        <v>47537421</v>
      </c>
      <c r="T5" s="16">
        <v>18951547.149999999</v>
      </c>
      <c r="U5" s="20">
        <v>0.39866586683362565</v>
      </c>
      <c r="V5" s="16">
        <v>18951545.629999999</v>
      </c>
      <c r="W5" s="30">
        <v>0.39866583485881574</v>
      </c>
      <c r="X5" s="16">
        <v>15743604.119999999</v>
      </c>
      <c r="Y5" s="52">
        <v>0.33118338750434101</v>
      </c>
    </row>
    <row r="6" spans="1:25" ht="63.75" x14ac:dyDescent="0.25">
      <c r="A6" s="51"/>
      <c r="B6" s="41" t="s">
        <v>42</v>
      </c>
      <c r="C6" s="42" t="s">
        <v>93</v>
      </c>
      <c r="D6" s="41" t="s">
        <v>47</v>
      </c>
      <c r="E6" s="21" t="s">
        <v>48</v>
      </c>
      <c r="F6" s="41" t="s">
        <v>45</v>
      </c>
      <c r="G6" s="41" t="s">
        <v>49</v>
      </c>
      <c r="H6" s="41">
        <v>20</v>
      </c>
      <c r="I6" s="41">
        <v>1500</v>
      </c>
      <c r="J6" s="41" t="s">
        <v>84</v>
      </c>
      <c r="K6" s="41">
        <v>1</v>
      </c>
      <c r="L6" s="16">
        <v>205986515</v>
      </c>
      <c r="M6" s="40">
        <v>0</v>
      </c>
      <c r="N6" s="40">
        <v>0</v>
      </c>
      <c r="O6" s="40">
        <v>205986515</v>
      </c>
      <c r="P6" s="40">
        <v>0</v>
      </c>
      <c r="Q6" s="16">
        <v>0</v>
      </c>
      <c r="R6" s="16">
        <v>0</v>
      </c>
      <c r="S6" s="17">
        <v>205986515</v>
      </c>
      <c r="T6" s="16">
        <v>96106102.560000002</v>
      </c>
      <c r="U6" s="20">
        <v>0.46656502033640407</v>
      </c>
      <c r="V6" s="16">
        <v>96106102.560000002</v>
      </c>
      <c r="W6" s="20">
        <v>0.46656502033640407</v>
      </c>
      <c r="X6" s="16">
        <v>96106102.560000002</v>
      </c>
      <c r="Y6" s="53">
        <v>0.46656502033640407</v>
      </c>
    </row>
    <row r="7" spans="1:25" ht="76.5" x14ac:dyDescent="0.25">
      <c r="A7" s="51"/>
      <c r="B7" s="41" t="s">
        <v>42</v>
      </c>
      <c r="C7" s="42" t="s">
        <v>93</v>
      </c>
      <c r="D7" s="41" t="s">
        <v>50</v>
      </c>
      <c r="E7" s="21" t="s">
        <v>51</v>
      </c>
      <c r="F7" s="41" t="s">
        <v>45</v>
      </c>
      <c r="G7" s="41" t="s">
        <v>52</v>
      </c>
      <c r="H7" s="41">
        <v>20</v>
      </c>
      <c r="I7" s="41">
        <v>1500</v>
      </c>
      <c r="J7" s="41" t="s">
        <v>84</v>
      </c>
      <c r="K7" s="41">
        <v>1</v>
      </c>
      <c r="L7" s="16">
        <v>5308283</v>
      </c>
      <c r="M7" s="40">
        <v>0</v>
      </c>
      <c r="N7" s="40">
        <v>0</v>
      </c>
      <c r="O7" s="40">
        <v>5308283</v>
      </c>
      <c r="P7" s="40">
        <v>0</v>
      </c>
      <c r="Q7" s="16">
        <v>0</v>
      </c>
      <c r="R7" s="16">
        <v>0</v>
      </c>
      <c r="S7" s="17">
        <v>5308283</v>
      </c>
      <c r="T7" s="16">
        <v>2271042.8199999998</v>
      </c>
      <c r="U7" s="20">
        <v>0.42783001961274481</v>
      </c>
      <c r="V7" s="16">
        <v>2271042.8199999998</v>
      </c>
      <c r="W7" s="20">
        <v>0.42783001961274481</v>
      </c>
      <c r="X7" s="16">
        <v>2271042.8199999998</v>
      </c>
      <c r="Y7" s="53">
        <v>0.42783001961274481</v>
      </c>
    </row>
    <row r="8" spans="1:25" ht="38.25" x14ac:dyDescent="0.25">
      <c r="A8" s="51"/>
      <c r="B8" s="41" t="s">
        <v>42</v>
      </c>
      <c r="C8" s="42" t="s">
        <v>93</v>
      </c>
      <c r="D8" s="41" t="s">
        <v>54</v>
      </c>
      <c r="E8" s="21" t="s">
        <v>55</v>
      </c>
      <c r="F8" s="41" t="s">
        <v>53</v>
      </c>
      <c r="G8" s="41" t="s">
        <v>56</v>
      </c>
      <c r="H8" s="41">
        <v>10</v>
      </c>
      <c r="I8" s="41">
        <v>1500</v>
      </c>
      <c r="J8" s="41" t="s">
        <v>84</v>
      </c>
      <c r="K8" s="41">
        <v>1</v>
      </c>
      <c r="L8" s="16">
        <v>1290975781</v>
      </c>
      <c r="M8" s="40">
        <v>89954051</v>
      </c>
      <c r="N8" s="40">
        <v>0</v>
      </c>
      <c r="O8" s="40">
        <v>1380929832</v>
      </c>
      <c r="P8" s="40">
        <v>0</v>
      </c>
      <c r="Q8" s="16">
        <v>0</v>
      </c>
      <c r="R8" s="16">
        <v>0</v>
      </c>
      <c r="S8" s="17">
        <v>1380929832</v>
      </c>
      <c r="T8" s="16">
        <v>621086982.73000002</v>
      </c>
      <c r="U8" s="20">
        <v>0.44975998659575633</v>
      </c>
      <c r="V8" s="16">
        <v>619422373.73000002</v>
      </c>
      <c r="W8" s="20">
        <v>0.44855456039565089</v>
      </c>
      <c r="X8" s="16">
        <v>619422373.73000002</v>
      </c>
      <c r="Y8" s="53">
        <v>0.44855456039565089</v>
      </c>
    </row>
    <row r="9" spans="1:25" ht="38.25" x14ac:dyDescent="0.25">
      <c r="A9" s="51"/>
      <c r="B9" s="41" t="s">
        <v>42</v>
      </c>
      <c r="C9" s="42" t="s">
        <v>93</v>
      </c>
      <c r="D9" s="41" t="s">
        <v>54</v>
      </c>
      <c r="E9" s="21" t="s">
        <v>55</v>
      </c>
      <c r="F9" s="41" t="s">
        <v>53</v>
      </c>
      <c r="G9" s="41" t="s">
        <v>56</v>
      </c>
      <c r="H9" s="41">
        <v>10</v>
      </c>
      <c r="I9" s="41">
        <v>1500</v>
      </c>
      <c r="J9" s="41" t="s">
        <v>84</v>
      </c>
      <c r="K9" s="41">
        <v>3</v>
      </c>
      <c r="L9" s="16">
        <v>247700500</v>
      </c>
      <c r="M9" s="40">
        <v>0</v>
      </c>
      <c r="N9" s="40">
        <v>89954051</v>
      </c>
      <c r="O9" s="40">
        <v>157746449</v>
      </c>
      <c r="P9" s="40">
        <v>0</v>
      </c>
      <c r="Q9" s="16">
        <v>0</v>
      </c>
      <c r="R9" s="16">
        <v>0</v>
      </c>
      <c r="S9" s="17">
        <v>157746449</v>
      </c>
      <c r="T9" s="16">
        <v>81259101.409999996</v>
      </c>
      <c r="U9" s="20">
        <v>0.51512475827585824</v>
      </c>
      <c r="V9" s="16">
        <v>80103739.989999995</v>
      </c>
      <c r="W9" s="20">
        <v>0.50780059074420114</v>
      </c>
      <c r="X9" s="16">
        <v>80103739.989999995</v>
      </c>
      <c r="Y9" s="53">
        <v>0.50780059074420114</v>
      </c>
    </row>
    <row r="10" spans="1:25" ht="38.25" x14ac:dyDescent="0.25">
      <c r="A10" s="51"/>
      <c r="B10" s="41" t="s">
        <v>42</v>
      </c>
      <c r="C10" s="42" t="s">
        <v>93</v>
      </c>
      <c r="D10" s="41" t="s">
        <v>54</v>
      </c>
      <c r="E10" s="21" t="s">
        <v>55</v>
      </c>
      <c r="F10" s="41" t="s">
        <v>53</v>
      </c>
      <c r="G10" s="41" t="s">
        <v>56</v>
      </c>
      <c r="H10" s="41">
        <v>10</v>
      </c>
      <c r="I10" s="41">
        <v>1500</v>
      </c>
      <c r="J10" s="41" t="s">
        <v>84</v>
      </c>
      <c r="K10" s="41">
        <v>4</v>
      </c>
      <c r="L10" s="16">
        <v>151000</v>
      </c>
      <c r="M10" s="40">
        <v>0</v>
      </c>
      <c r="N10" s="40">
        <v>0</v>
      </c>
      <c r="O10" s="40">
        <v>151000</v>
      </c>
      <c r="P10" s="40">
        <v>0</v>
      </c>
      <c r="Q10" s="16">
        <v>0</v>
      </c>
      <c r="R10" s="16">
        <v>0</v>
      </c>
      <c r="S10" s="17">
        <v>151000</v>
      </c>
      <c r="T10" s="16">
        <v>26333.040000000001</v>
      </c>
      <c r="U10" s="20">
        <v>0.17439099337748346</v>
      </c>
      <c r="V10" s="16">
        <v>19810.04</v>
      </c>
      <c r="W10" s="20">
        <v>0.13119231788079472</v>
      </c>
      <c r="X10" s="16">
        <v>19810.04</v>
      </c>
      <c r="Y10" s="53">
        <v>0.13119231788079472</v>
      </c>
    </row>
    <row r="11" spans="1:25" ht="51" x14ac:dyDescent="0.25">
      <c r="A11" s="51"/>
      <c r="B11" s="41" t="s">
        <v>42</v>
      </c>
      <c r="C11" s="42" t="s">
        <v>93</v>
      </c>
      <c r="D11" s="41" t="s">
        <v>57</v>
      </c>
      <c r="E11" s="21" t="s">
        <v>58</v>
      </c>
      <c r="F11" s="41" t="s">
        <v>53</v>
      </c>
      <c r="G11" s="41" t="s">
        <v>59</v>
      </c>
      <c r="H11" s="41">
        <v>10</v>
      </c>
      <c r="I11" s="41">
        <v>1500</v>
      </c>
      <c r="J11" s="41" t="s">
        <v>84</v>
      </c>
      <c r="K11" s="41">
        <v>3</v>
      </c>
      <c r="L11" s="16">
        <v>2296500.0040000002</v>
      </c>
      <c r="M11" s="40">
        <v>0</v>
      </c>
      <c r="N11" s="40">
        <v>0</v>
      </c>
      <c r="O11" s="40">
        <v>2296500.0040000002</v>
      </c>
      <c r="P11" s="40">
        <v>0</v>
      </c>
      <c r="Q11" s="16">
        <v>0</v>
      </c>
      <c r="R11" s="16">
        <v>0</v>
      </c>
      <c r="S11" s="17">
        <v>2296500.0040000002</v>
      </c>
      <c r="T11" s="16">
        <v>773680.76</v>
      </c>
      <c r="U11" s="20">
        <v>0.33689560577070216</v>
      </c>
      <c r="V11" s="16">
        <v>176837.43</v>
      </c>
      <c r="W11" s="20">
        <v>7.7003017501409934E-2</v>
      </c>
      <c r="X11" s="16">
        <v>176837.43</v>
      </c>
      <c r="Y11" s="53">
        <v>7.7003017501409934E-2</v>
      </c>
    </row>
    <row r="12" spans="1:25" ht="38.25" x14ac:dyDescent="0.25">
      <c r="A12" s="51"/>
      <c r="B12" s="41" t="s">
        <v>60</v>
      </c>
      <c r="C12" s="42" t="s">
        <v>94</v>
      </c>
      <c r="D12" s="41" t="s">
        <v>54</v>
      </c>
      <c r="E12" s="21" t="s">
        <v>98</v>
      </c>
      <c r="F12" s="41" t="s">
        <v>53</v>
      </c>
      <c r="G12" s="41" t="s">
        <v>125</v>
      </c>
      <c r="H12" s="41">
        <v>10</v>
      </c>
      <c r="I12" s="41">
        <v>1500</v>
      </c>
      <c r="J12" s="41" t="s">
        <v>84</v>
      </c>
      <c r="K12" s="41">
        <v>3</v>
      </c>
      <c r="L12" s="16">
        <v>4759000</v>
      </c>
      <c r="M12" s="40">
        <v>0</v>
      </c>
      <c r="N12" s="40">
        <v>0</v>
      </c>
      <c r="O12" s="40">
        <v>4759000</v>
      </c>
      <c r="P12" s="40">
        <v>0</v>
      </c>
      <c r="Q12" s="16">
        <v>0</v>
      </c>
      <c r="R12" s="16"/>
      <c r="S12" s="17">
        <v>4759000</v>
      </c>
      <c r="T12" s="16">
        <v>2230831.4700000002</v>
      </c>
      <c r="U12" s="20">
        <v>0.4687605526371087</v>
      </c>
      <c r="V12" s="16">
        <v>1543107.29</v>
      </c>
      <c r="W12" s="20">
        <v>0.32425032359739442</v>
      </c>
      <c r="X12" s="16">
        <v>1540297.29</v>
      </c>
      <c r="Y12" s="53">
        <v>0.32365986341668418</v>
      </c>
    </row>
    <row r="13" spans="1:25" ht="63.75" x14ac:dyDescent="0.25">
      <c r="A13" s="51"/>
      <c r="B13" s="41" t="s">
        <v>61</v>
      </c>
      <c r="C13" s="42" t="s">
        <v>90</v>
      </c>
      <c r="D13" s="41" t="s">
        <v>54</v>
      </c>
      <c r="E13" s="21" t="s">
        <v>62</v>
      </c>
      <c r="F13" s="41" t="s">
        <v>53</v>
      </c>
      <c r="G13" s="41" t="s">
        <v>63</v>
      </c>
      <c r="H13" s="41">
        <v>10</v>
      </c>
      <c r="I13" s="41" t="s">
        <v>85</v>
      </c>
      <c r="J13" s="41" t="s">
        <v>86</v>
      </c>
      <c r="K13" s="41">
        <v>4</v>
      </c>
      <c r="L13" s="16">
        <v>13600000</v>
      </c>
      <c r="M13" s="40">
        <v>3593000</v>
      </c>
      <c r="N13" s="40">
        <v>0</v>
      </c>
      <c r="O13" s="40">
        <v>17193000</v>
      </c>
      <c r="P13" s="40">
        <v>0</v>
      </c>
      <c r="Q13" s="16">
        <v>0</v>
      </c>
      <c r="R13" s="16">
        <v>0</v>
      </c>
      <c r="S13" s="17">
        <v>17193000</v>
      </c>
      <c r="T13" s="16">
        <v>6568831.04</v>
      </c>
      <c r="U13" s="20">
        <v>0.38206427266910953</v>
      </c>
      <c r="V13" s="16">
        <v>120433.56</v>
      </c>
      <c r="W13" s="20">
        <v>7.0048019542837204E-3</v>
      </c>
      <c r="X13" s="16">
        <v>120433.56</v>
      </c>
      <c r="Y13" s="53">
        <v>7.0048019542837204E-3</v>
      </c>
    </row>
    <row r="14" spans="1:25" ht="63.75" x14ac:dyDescent="0.25">
      <c r="A14" s="51"/>
      <c r="B14" s="41" t="s">
        <v>61</v>
      </c>
      <c r="C14" s="42" t="s">
        <v>90</v>
      </c>
      <c r="D14" s="41" t="s">
        <v>54</v>
      </c>
      <c r="E14" s="21" t="s">
        <v>64</v>
      </c>
      <c r="F14" s="41" t="s">
        <v>53</v>
      </c>
      <c r="G14" s="41" t="s">
        <v>112</v>
      </c>
      <c r="H14" s="41">
        <v>10</v>
      </c>
      <c r="I14" s="41" t="s">
        <v>85</v>
      </c>
      <c r="J14" s="41" t="s">
        <v>86</v>
      </c>
      <c r="K14" s="41">
        <v>4</v>
      </c>
      <c r="L14" s="16">
        <v>45000</v>
      </c>
      <c r="M14" s="40">
        <v>0</v>
      </c>
      <c r="N14" s="40">
        <v>0</v>
      </c>
      <c r="O14" s="40">
        <v>45000</v>
      </c>
      <c r="P14" s="40">
        <v>0</v>
      </c>
      <c r="Q14" s="16">
        <v>0</v>
      </c>
      <c r="R14" s="16">
        <v>0</v>
      </c>
      <c r="S14" s="17">
        <v>45000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53">
        <v>0</v>
      </c>
    </row>
    <row r="15" spans="1:25" ht="63.75" x14ac:dyDescent="0.25">
      <c r="A15" s="51"/>
      <c r="B15" s="41" t="s">
        <v>61</v>
      </c>
      <c r="C15" s="42" t="s">
        <v>90</v>
      </c>
      <c r="D15" s="41" t="s">
        <v>54</v>
      </c>
      <c r="E15" s="21" t="s">
        <v>91</v>
      </c>
      <c r="F15" s="41" t="s">
        <v>53</v>
      </c>
      <c r="G15" s="41" t="s">
        <v>92</v>
      </c>
      <c r="H15" s="41">
        <v>10</v>
      </c>
      <c r="I15" s="41" t="s">
        <v>85</v>
      </c>
      <c r="J15" s="41" t="s">
        <v>86</v>
      </c>
      <c r="K15" s="41">
        <v>4</v>
      </c>
      <c r="L15" s="16">
        <v>4500000</v>
      </c>
      <c r="M15" s="40">
        <v>0</v>
      </c>
      <c r="N15" s="40">
        <v>3160000</v>
      </c>
      <c r="O15" s="40">
        <v>1340000</v>
      </c>
      <c r="P15" s="40">
        <v>0</v>
      </c>
      <c r="Q15" s="16">
        <v>0</v>
      </c>
      <c r="R15" s="16">
        <v>0</v>
      </c>
      <c r="S15" s="17">
        <v>1340000</v>
      </c>
      <c r="T15" s="16">
        <v>0</v>
      </c>
      <c r="U15" s="20">
        <v>0</v>
      </c>
      <c r="V15" s="16">
        <v>0</v>
      </c>
      <c r="W15" s="20">
        <v>0</v>
      </c>
      <c r="X15" s="16">
        <v>0</v>
      </c>
      <c r="Y15" s="53">
        <v>0</v>
      </c>
    </row>
    <row r="16" spans="1:25" ht="63.75" x14ac:dyDescent="0.25">
      <c r="A16" s="51"/>
      <c r="B16" s="41" t="s">
        <v>61</v>
      </c>
      <c r="C16" s="42" t="s">
        <v>90</v>
      </c>
      <c r="D16" s="41" t="s">
        <v>54</v>
      </c>
      <c r="E16" s="21" t="s">
        <v>87</v>
      </c>
      <c r="F16" s="41" t="s">
        <v>53</v>
      </c>
      <c r="G16" s="41" t="s">
        <v>88</v>
      </c>
      <c r="H16" s="41">
        <v>10</v>
      </c>
      <c r="I16" s="41" t="s">
        <v>85</v>
      </c>
      <c r="J16" s="41" t="s">
        <v>86</v>
      </c>
      <c r="K16" s="41">
        <v>4</v>
      </c>
      <c r="L16" s="16">
        <v>4000000</v>
      </c>
      <c r="M16" s="40">
        <v>0</v>
      </c>
      <c r="N16" s="40">
        <v>0</v>
      </c>
      <c r="O16" s="40">
        <v>4000000</v>
      </c>
      <c r="P16" s="40">
        <v>0</v>
      </c>
      <c r="Q16" s="16">
        <v>0</v>
      </c>
      <c r="R16" s="16">
        <v>0</v>
      </c>
      <c r="S16" s="17">
        <v>4000000</v>
      </c>
      <c r="T16" s="16">
        <v>0</v>
      </c>
      <c r="U16" s="20">
        <v>0</v>
      </c>
      <c r="V16" s="16">
        <v>0</v>
      </c>
      <c r="W16" s="20">
        <v>0</v>
      </c>
      <c r="X16" s="16">
        <v>0</v>
      </c>
      <c r="Y16" s="53">
        <v>0</v>
      </c>
    </row>
    <row r="17" spans="1:25" ht="63.75" x14ac:dyDescent="0.25">
      <c r="A17" s="51"/>
      <c r="B17" s="41" t="s">
        <v>61</v>
      </c>
      <c r="C17" s="42" t="s">
        <v>90</v>
      </c>
      <c r="D17" s="41" t="s">
        <v>54</v>
      </c>
      <c r="E17" s="21" t="s">
        <v>82</v>
      </c>
      <c r="F17" s="41" t="s">
        <v>53</v>
      </c>
      <c r="G17" s="41" t="s">
        <v>83</v>
      </c>
      <c r="H17" s="41">
        <v>10</v>
      </c>
      <c r="I17" s="41" t="s">
        <v>85</v>
      </c>
      <c r="J17" s="41" t="s">
        <v>100</v>
      </c>
      <c r="K17" s="41">
        <v>4</v>
      </c>
      <c r="L17" s="16">
        <v>100000</v>
      </c>
      <c r="M17" s="40">
        <v>0</v>
      </c>
      <c r="N17" s="40">
        <v>93000</v>
      </c>
      <c r="O17" s="40">
        <v>7000</v>
      </c>
      <c r="P17" s="40">
        <v>0</v>
      </c>
      <c r="Q17" s="16">
        <v>0</v>
      </c>
      <c r="R17" s="16">
        <v>0</v>
      </c>
      <c r="S17" s="17">
        <v>7000</v>
      </c>
      <c r="T17" s="16">
        <v>0</v>
      </c>
      <c r="U17" s="20">
        <v>0</v>
      </c>
      <c r="V17" s="16">
        <v>0</v>
      </c>
      <c r="W17" s="20">
        <v>0</v>
      </c>
      <c r="X17" s="16">
        <v>0</v>
      </c>
      <c r="Y17" s="53">
        <v>0</v>
      </c>
    </row>
    <row r="18" spans="1:25" ht="63.75" x14ac:dyDescent="0.25">
      <c r="A18" s="51"/>
      <c r="B18" s="41" t="s">
        <v>61</v>
      </c>
      <c r="C18" s="42" t="s">
        <v>90</v>
      </c>
      <c r="D18" s="41" t="s">
        <v>54</v>
      </c>
      <c r="E18" s="21" t="s">
        <v>101</v>
      </c>
      <c r="F18" s="41" t="s">
        <v>53</v>
      </c>
      <c r="G18" s="41" t="s">
        <v>113</v>
      </c>
      <c r="H18" s="41">
        <v>10</v>
      </c>
      <c r="I18" s="41" t="s">
        <v>85</v>
      </c>
      <c r="J18" s="41" t="s">
        <v>86</v>
      </c>
      <c r="K18" s="41">
        <v>4</v>
      </c>
      <c r="L18" s="16">
        <v>2500000</v>
      </c>
      <c r="M18" s="40">
        <v>0</v>
      </c>
      <c r="N18" s="40">
        <v>2000000</v>
      </c>
      <c r="O18" s="40">
        <v>500000</v>
      </c>
      <c r="P18" s="40">
        <v>0</v>
      </c>
      <c r="Q18" s="16">
        <v>0</v>
      </c>
      <c r="R18" s="16">
        <v>0</v>
      </c>
      <c r="S18" s="17">
        <v>500000</v>
      </c>
      <c r="T18" s="16">
        <v>0</v>
      </c>
      <c r="U18" s="20">
        <v>0</v>
      </c>
      <c r="V18" s="16">
        <v>0</v>
      </c>
      <c r="W18" s="20">
        <v>0</v>
      </c>
      <c r="X18" s="16">
        <v>0</v>
      </c>
      <c r="Y18" s="53">
        <v>0</v>
      </c>
    </row>
    <row r="19" spans="1:25" ht="63.75" x14ac:dyDescent="0.25">
      <c r="A19" s="51"/>
      <c r="B19" s="13" t="s">
        <v>61</v>
      </c>
      <c r="C19" s="22" t="s">
        <v>90</v>
      </c>
      <c r="D19" s="13" t="s">
        <v>54</v>
      </c>
      <c r="E19" s="18" t="s">
        <v>101</v>
      </c>
      <c r="F19" s="13" t="s">
        <v>53</v>
      </c>
      <c r="G19" s="13" t="s">
        <v>80</v>
      </c>
      <c r="H19" s="13">
        <v>10</v>
      </c>
      <c r="I19" s="13" t="s">
        <v>85</v>
      </c>
      <c r="J19" s="13" t="s">
        <v>86</v>
      </c>
      <c r="K19" s="13">
        <v>4</v>
      </c>
      <c r="L19" s="19">
        <v>3696946</v>
      </c>
      <c r="M19" s="43">
        <v>0</v>
      </c>
      <c r="N19" s="43">
        <v>0</v>
      </c>
      <c r="O19" s="40">
        <v>3696946</v>
      </c>
      <c r="P19" s="43">
        <v>0</v>
      </c>
      <c r="Q19" s="19">
        <v>0</v>
      </c>
      <c r="R19" s="19">
        <v>0</v>
      </c>
      <c r="S19" s="17">
        <v>3696946</v>
      </c>
      <c r="T19" s="19">
        <v>0</v>
      </c>
      <c r="U19" s="20">
        <v>0</v>
      </c>
      <c r="V19" s="19">
        <v>0</v>
      </c>
      <c r="W19" s="31">
        <v>0</v>
      </c>
      <c r="X19" s="19">
        <v>0</v>
      </c>
      <c r="Y19" s="54">
        <v>0</v>
      </c>
    </row>
    <row r="20" spans="1:25" ht="63.75" x14ac:dyDescent="0.25">
      <c r="A20" s="51"/>
      <c r="B20" s="18" t="s">
        <v>61</v>
      </c>
      <c r="C20" s="42" t="s">
        <v>90</v>
      </c>
      <c r="D20" s="13" t="s">
        <v>54</v>
      </c>
      <c r="E20" s="18" t="s">
        <v>66</v>
      </c>
      <c r="F20" s="13" t="s">
        <v>53</v>
      </c>
      <c r="G20" s="13" t="s">
        <v>67</v>
      </c>
      <c r="H20" s="13">
        <v>10</v>
      </c>
      <c r="I20" s="13" t="s">
        <v>85</v>
      </c>
      <c r="J20" s="13" t="s">
        <v>86</v>
      </c>
      <c r="K20" s="13">
        <v>4</v>
      </c>
      <c r="L20" s="19">
        <v>2000000</v>
      </c>
      <c r="M20" s="43">
        <v>0</v>
      </c>
      <c r="N20" s="43">
        <v>0</v>
      </c>
      <c r="O20" s="40">
        <v>2000000</v>
      </c>
      <c r="P20" s="43">
        <v>0</v>
      </c>
      <c r="Q20" s="19">
        <v>0</v>
      </c>
      <c r="R20" s="19">
        <v>0</v>
      </c>
      <c r="S20" s="17">
        <v>2000000</v>
      </c>
      <c r="T20" s="19">
        <v>103450.46</v>
      </c>
      <c r="U20" s="20">
        <v>5.1725230000000004E-2</v>
      </c>
      <c r="V20" s="19">
        <v>103450.46</v>
      </c>
      <c r="W20" s="31">
        <v>5.1725230000000004E-2</v>
      </c>
      <c r="X20" s="19">
        <v>103450.46</v>
      </c>
      <c r="Y20" s="54">
        <v>5.1725230000000004E-2</v>
      </c>
    </row>
    <row r="21" spans="1:25" ht="63.75" x14ac:dyDescent="0.25">
      <c r="A21" s="51"/>
      <c r="B21" s="41" t="s">
        <v>61</v>
      </c>
      <c r="C21" s="42" t="s">
        <v>90</v>
      </c>
      <c r="D21" s="41" t="s">
        <v>54</v>
      </c>
      <c r="E21" s="21" t="s">
        <v>102</v>
      </c>
      <c r="F21" s="41" t="s">
        <v>53</v>
      </c>
      <c r="G21" s="41" t="s">
        <v>103</v>
      </c>
      <c r="H21" s="41">
        <v>10</v>
      </c>
      <c r="I21" s="41" t="s">
        <v>85</v>
      </c>
      <c r="J21" s="41" t="s">
        <v>86</v>
      </c>
      <c r="K21" s="41">
        <v>4</v>
      </c>
      <c r="L21" s="16">
        <v>3500000</v>
      </c>
      <c r="M21" s="40">
        <v>0</v>
      </c>
      <c r="N21" s="40">
        <v>3000000</v>
      </c>
      <c r="O21" s="40">
        <v>500000</v>
      </c>
      <c r="P21" s="40">
        <v>0</v>
      </c>
      <c r="Q21" s="16">
        <v>0</v>
      </c>
      <c r="R21" s="16">
        <v>0</v>
      </c>
      <c r="S21" s="17">
        <v>500000</v>
      </c>
      <c r="T21" s="16">
        <v>0</v>
      </c>
      <c r="U21" s="20">
        <v>0</v>
      </c>
      <c r="V21" s="16">
        <v>0</v>
      </c>
      <c r="W21" s="20">
        <v>0</v>
      </c>
      <c r="X21" s="16">
        <v>0</v>
      </c>
      <c r="Y21" s="53">
        <v>0</v>
      </c>
    </row>
    <row r="22" spans="1:25" ht="63.75" x14ac:dyDescent="0.25">
      <c r="A22" s="51"/>
      <c r="B22" s="41" t="s">
        <v>61</v>
      </c>
      <c r="C22" s="42" t="s">
        <v>90</v>
      </c>
      <c r="D22" s="41" t="s">
        <v>54</v>
      </c>
      <c r="E22" s="21" t="s">
        <v>104</v>
      </c>
      <c r="F22" s="41" t="s">
        <v>53</v>
      </c>
      <c r="G22" s="41" t="s">
        <v>105</v>
      </c>
      <c r="H22" s="41">
        <v>10</v>
      </c>
      <c r="I22" s="41" t="s">
        <v>85</v>
      </c>
      <c r="J22" s="41" t="s">
        <v>86</v>
      </c>
      <c r="K22" s="41">
        <v>4</v>
      </c>
      <c r="L22" s="16">
        <v>100000</v>
      </c>
      <c r="M22" s="40">
        <v>0</v>
      </c>
      <c r="N22" s="40">
        <v>0</v>
      </c>
      <c r="O22" s="40">
        <v>100000</v>
      </c>
      <c r="P22" s="40">
        <v>0</v>
      </c>
      <c r="Q22" s="16">
        <v>0</v>
      </c>
      <c r="R22" s="16">
        <v>0</v>
      </c>
      <c r="S22" s="17">
        <v>100000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53">
        <v>0</v>
      </c>
    </row>
    <row r="23" spans="1:25" ht="63.75" x14ac:dyDescent="0.25">
      <c r="A23" s="51"/>
      <c r="B23" s="41" t="s">
        <v>61</v>
      </c>
      <c r="C23" s="42" t="s">
        <v>90</v>
      </c>
      <c r="D23" s="41" t="s">
        <v>54</v>
      </c>
      <c r="E23" s="21" t="s">
        <v>65</v>
      </c>
      <c r="F23" s="41" t="s">
        <v>53</v>
      </c>
      <c r="G23" s="41" t="s">
        <v>114</v>
      </c>
      <c r="H23" s="41">
        <v>10</v>
      </c>
      <c r="I23" s="41" t="s">
        <v>85</v>
      </c>
      <c r="J23" s="41" t="s">
        <v>86</v>
      </c>
      <c r="K23" s="41">
        <v>4</v>
      </c>
      <c r="L23" s="16">
        <v>4000000</v>
      </c>
      <c r="M23" s="40">
        <v>0</v>
      </c>
      <c r="N23" s="40">
        <v>1500000</v>
      </c>
      <c r="O23" s="40">
        <v>2500000</v>
      </c>
      <c r="P23" s="40">
        <v>0</v>
      </c>
      <c r="Q23" s="16">
        <v>0</v>
      </c>
      <c r="R23" s="16">
        <v>0</v>
      </c>
      <c r="S23" s="17">
        <v>2500000</v>
      </c>
      <c r="T23" s="16">
        <v>0</v>
      </c>
      <c r="U23" s="20">
        <v>0</v>
      </c>
      <c r="V23" s="16">
        <v>0</v>
      </c>
      <c r="W23" s="20">
        <v>0</v>
      </c>
      <c r="X23" s="16">
        <v>0</v>
      </c>
      <c r="Y23" s="53">
        <v>0</v>
      </c>
    </row>
    <row r="24" spans="1:25" ht="63.75" x14ac:dyDescent="0.25">
      <c r="A24" s="51"/>
      <c r="B24" s="41" t="s">
        <v>61</v>
      </c>
      <c r="C24" s="42" t="s">
        <v>90</v>
      </c>
      <c r="D24" s="41" t="s">
        <v>54</v>
      </c>
      <c r="E24" s="21" t="s">
        <v>139</v>
      </c>
      <c r="F24" s="41" t="s">
        <v>53</v>
      </c>
      <c r="G24" s="41" t="s">
        <v>140</v>
      </c>
      <c r="H24" s="41">
        <v>10</v>
      </c>
      <c r="I24" s="41" t="s">
        <v>85</v>
      </c>
      <c r="J24" s="41" t="s">
        <v>86</v>
      </c>
      <c r="K24" s="41">
        <v>4</v>
      </c>
      <c r="L24" s="16">
        <v>0</v>
      </c>
      <c r="M24" s="40">
        <v>6160000</v>
      </c>
      <c r="N24" s="40">
        <v>0</v>
      </c>
      <c r="O24" s="40">
        <v>6160000</v>
      </c>
      <c r="P24" s="40">
        <v>0</v>
      </c>
      <c r="Q24" s="16">
        <v>0</v>
      </c>
      <c r="R24" s="16">
        <v>0</v>
      </c>
      <c r="S24" s="17">
        <v>6160000</v>
      </c>
      <c r="T24" s="16">
        <v>0</v>
      </c>
      <c r="U24" s="20">
        <v>0</v>
      </c>
      <c r="V24" s="16">
        <v>0</v>
      </c>
      <c r="W24" s="20">
        <v>0</v>
      </c>
      <c r="X24" s="16">
        <v>0</v>
      </c>
      <c r="Y24" s="53">
        <v>0</v>
      </c>
    </row>
    <row r="25" spans="1:25" ht="38.25" x14ac:dyDescent="0.25">
      <c r="A25" s="51"/>
      <c r="B25" s="41" t="s">
        <v>61</v>
      </c>
      <c r="C25" s="42" t="s">
        <v>90</v>
      </c>
      <c r="D25" s="41" t="s">
        <v>54</v>
      </c>
      <c r="E25" s="21" t="s">
        <v>106</v>
      </c>
      <c r="F25" s="41" t="s">
        <v>53</v>
      </c>
      <c r="G25" s="41" t="s">
        <v>126</v>
      </c>
      <c r="H25" s="41">
        <v>10</v>
      </c>
      <c r="I25" s="41" t="s">
        <v>85</v>
      </c>
      <c r="J25" s="41" t="s">
        <v>86</v>
      </c>
      <c r="K25" s="41">
        <v>3</v>
      </c>
      <c r="L25" s="16">
        <v>137137014.00480002</v>
      </c>
      <c r="M25" s="16">
        <v>0</v>
      </c>
      <c r="N25" s="16">
        <v>2086000</v>
      </c>
      <c r="O25" s="16">
        <v>135051014.00480002</v>
      </c>
      <c r="P25" s="16">
        <v>0</v>
      </c>
      <c r="Q25" s="16">
        <v>0</v>
      </c>
      <c r="R25" s="16">
        <v>0</v>
      </c>
      <c r="S25" s="17">
        <v>135051014.00480002</v>
      </c>
      <c r="T25" s="16">
        <v>99417423.980000004</v>
      </c>
      <c r="U25" s="20">
        <v>0.73614718639925558</v>
      </c>
      <c r="V25" s="16">
        <v>57898280.450000003</v>
      </c>
      <c r="W25" s="20">
        <v>0.42871414832873572</v>
      </c>
      <c r="X25" s="16">
        <v>57855938.390000001</v>
      </c>
      <c r="Y25" s="53">
        <v>0.4284006219156834</v>
      </c>
    </row>
    <row r="26" spans="1:25" ht="38.25" x14ac:dyDescent="0.25">
      <c r="A26" s="51"/>
      <c r="B26" s="41" t="s">
        <v>61</v>
      </c>
      <c r="C26" s="42" t="s">
        <v>90</v>
      </c>
      <c r="D26" s="41" t="s">
        <v>54</v>
      </c>
      <c r="E26" s="21" t="s">
        <v>106</v>
      </c>
      <c r="F26" s="41" t="s">
        <v>53</v>
      </c>
      <c r="G26" s="41" t="s">
        <v>126</v>
      </c>
      <c r="H26" s="41">
        <v>10</v>
      </c>
      <c r="I26" s="41" t="s">
        <v>85</v>
      </c>
      <c r="J26" s="41" t="s">
        <v>86</v>
      </c>
      <c r="K26" s="41">
        <v>4</v>
      </c>
      <c r="L26" s="16">
        <v>9397373</v>
      </c>
      <c r="M26" s="16">
        <v>0</v>
      </c>
      <c r="N26" s="16">
        <v>0</v>
      </c>
      <c r="O26" s="16">
        <v>9397373</v>
      </c>
      <c r="P26" s="16">
        <v>0</v>
      </c>
      <c r="Q26" s="16">
        <v>0</v>
      </c>
      <c r="R26" s="16">
        <v>0</v>
      </c>
      <c r="S26" s="17">
        <v>9397373</v>
      </c>
      <c r="T26" s="16">
        <v>3187539.59</v>
      </c>
      <c r="U26" s="20">
        <v>0.3391947504903764</v>
      </c>
      <c r="V26" s="16">
        <v>809597.85</v>
      </c>
      <c r="W26" s="20">
        <v>8.6151507447879319E-2</v>
      </c>
      <c r="X26" s="16">
        <v>809597.85</v>
      </c>
      <c r="Y26" s="53">
        <v>8.6151507447879319E-2</v>
      </c>
    </row>
    <row r="27" spans="1:25" ht="38.25" x14ac:dyDescent="0.25">
      <c r="A27" s="51"/>
      <c r="B27" s="41" t="s">
        <v>61</v>
      </c>
      <c r="C27" s="42" t="s">
        <v>90</v>
      </c>
      <c r="D27" s="41" t="s">
        <v>54</v>
      </c>
      <c r="E27" s="21" t="s">
        <v>106</v>
      </c>
      <c r="F27" s="41" t="s">
        <v>53</v>
      </c>
      <c r="G27" s="41" t="s">
        <v>126</v>
      </c>
      <c r="H27" s="41">
        <v>10</v>
      </c>
      <c r="I27" s="41" t="s">
        <v>85</v>
      </c>
      <c r="J27" s="41" t="s">
        <v>86</v>
      </c>
      <c r="K27" s="41" t="s">
        <v>117</v>
      </c>
      <c r="L27" s="16">
        <v>0</v>
      </c>
      <c r="M27" s="16">
        <v>2086000</v>
      </c>
      <c r="N27" s="16">
        <v>0</v>
      </c>
      <c r="O27" s="16">
        <v>2086000</v>
      </c>
      <c r="P27" s="16">
        <v>0</v>
      </c>
      <c r="Q27" s="16">
        <v>0</v>
      </c>
      <c r="R27" s="16">
        <v>0</v>
      </c>
      <c r="S27" s="17">
        <v>2086000</v>
      </c>
      <c r="T27" s="16">
        <v>2086000</v>
      </c>
      <c r="U27" s="20">
        <v>1</v>
      </c>
      <c r="V27" s="16">
        <v>2086000</v>
      </c>
      <c r="W27" s="20">
        <v>1</v>
      </c>
      <c r="X27" s="16">
        <v>2086000</v>
      </c>
      <c r="Y27" s="53">
        <v>1</v>
      </c>
    </row>
    <row r="28" spans="1:25" ht="38.25" x14ac:dyDescent="0.25">
      <c r="A28" s="51"/>
      <c r="B28" s="41" t="s">
        <v>61</v>
      </c>
      <c r="C28" s="42" t="s">
        <v>90</v>
      </c>
      <c r="D28" s="41" t="s">
        <v>54</v>
      </c>
      <c r="E28" s="21" t="s">
        <v>106</v>
      </c>
      <c r="F28" s="41" t="s">
        <v>53</v>
      </c>
      <c r="G28" s="41" t="s">
        <v>126</v>
      </c>
      <c r="H28" s="41">
        <v>10</v>
      </c>
      <c r="I28" s="41" t="s">
        <v>99</v>
      </c>
      <c r="J28" s="41" t="s">
        <v>100</v>
      </c>
      <c r="K28" s="41">
        <v>3</v>
      </c>
      <c r="L28" s="16">
        <v>81020000</v>
      </c>
      <c r="M28" s="16">
        <v>0</v>
      </c>
      <c r="N28" s="16">
        <v>0</v>
      </c>
      <c r="O28" s="16">
        <v>81020000</v>
      </c>
      <c r="P28" s="16">
        <v>0</v>
      </c>
      <c r="Q28" s="16">
        <v>0</v>
      </c>
      <c r="R28" s="16">
        <v>0</v>
      </c>
      <c r="S28" s="17">
        <v>81020000</v>
      </c>
      <c r="T28" s="16">
        <v>43719885.689999998</v>
      </c>
      <c r="U28" s="20">
        <v>0.53961843606516902</v>
      </c>
      <c r="V28" s="16">
        <v>28628296.079999998</v>
      </c>
      <c r="W28" s="20">
        <v>0.35334850752900515</v>
      </c>
      <c r="X28" s="16">
        <v>28627476.079999998</v>
      </c>
      <c r="Y28" s="53">
        <v>0.35333838657121697</v>
      </c>
    </row>
    <row r="29" spans="1:25" ht="63.75" x14ac:dyDescent="0.25">
      <c r="A29" s="51"/>
      <c r="B29" s="41" t="s">
        <v>61</v>
      </c>
      <c r="C29" s="42" t="s">
        <v>90</v>
      </c>
      <c r="D29" s="41" t="s">
        <v>54</v>
      </c>
      <c r="E29" s="21" t="s">
        <v>106</v>
      </c>
      <c r="F29" s="41" t="s">
        <v>53</v>
      </c>
      <c r="G29" s="41" t="s">
        <v>126</v>
      </c>
      <c r="H29" s="41">
        <v>10</v>
      </c>
      <c r="I29" s="41" t="s">
        <v>135</v>
      </c>
      <c r="J29" s="13" t="s">
        <v>136</v>
      </c>
      <c r="K29" s="41">
        <v>3</v>
      </c>
      <c r="L29" s="16">
        <v>0</v>
      </c>
      <c r="M29" s="16">
        <v>101415620</v>
      </c>
      <c r="N29" s="16">
        <v>0</v>
      </c>
      <c r="O29" s="16">
        <v>101415620</v>
      </c>
      <c r="P29" s="16">
        <v>0</v>
      </c>
      <c r="Q29" s="16">
        <v>0</v>
      </c>
      <c r="R29" s="16">
        <v>0</v>
      </c>
      <c r="S29" s="17">
        <v>101415620</v>
      </c>
      <c r="T29" s="16">
        <v>26516045.260000002</v>
      </c>
      <c r="U29" s="20">
        <v>0.2614591840980709</v>
      </c>
      <c r="V29" s="16">
        <v>26516045.260000002</v>
      </c>
      <c r="W29" s="20">
        <v>0.2614591840980709</v>
      </c>
      <c r="X29" s="16">
        <v>26516045.260000002</v>
      </c>
      <c r="Y29" s="53">
        <v>0.2614591840980709</v>
      </c>
    </row>
    <row r="30" spans="1:25" ht="63.75" x14ac:dyDescent="0.25">
      <c r="A30" s="51"/>
      <c r="B30" s="41" t="s">
        <v>61</v>
      </c>
      <c r="C30" s="42" t="s">
        <v>90</v>
      </c>
      <c r="D30" s="41" t="s">
        <v>54</v>
      </c>
      <c r="E30" s="21" t="s">
        <v>106</v>
      </c>
      <c r="F30" s="41" t="s">
        <v>53</v>
      </c>
      <c r="G30" s="41" t="s">
        <v>126</v>
      </c>
      <c r="H30" s="41">
        <v>10</v>
      </c>
      <c r="I30" s="41" t="s">
        <v>135</v>
      </c>
      <c r="J30" s="41" t="s">
        <v>136</v>
      </c>
      <c r="K30" s="41" t="s">
        <v>81</v>
      </c>
      <c r="L30" s="16">
        <v>0</v>
      </c>
      <c r="M30" s="16">
        <v>2894000</v>
      </c>
      <c r="N30" s="16">
        <v>0</v>
      </c>
      <c r="O30" s="16">
        <v>2894000</v>
      </c>
      <c r="P30" s="16">
        <v>0</v>
      </c>
      <c r="Q30" s="16">
        <v>0</v>
      </c>
      <c r="R30" s="16">
        <v>0</v>
      </c>
      <c r="S30" s="17">
        <v>2894000</v>
      </c>
      <c r="T30" s="16">
        <v>0</v>
      </c>
      <c r="U30" s="20">
        <v>0</v>
      </c>
      <c r="V30" s="16">
        <v>0</v>
      </c>
      <c r="W30" s="20">
        <v>0</v>
      </c>
      <c r="X30" s="16">
        <v>0</v>
      </c>
      <c r="Y30" s="53">
        <v>0</v>
      </c>
    </row>
    <row r="31" spans="1:25" ht="63.75" x14ac:dyDescent="0.25">
      <c r="A31" s="51"/>
      <c r="B31" s="41" t="s">
        <v>61</v>
      </c>
      <c r="C31" s="42" t="s">
        <v>90</v>
      </c>
      <c r="D31" s="41" t="s">
        <v>107</v>
      </c>
      <c r="E31" s="21" t="s">
        <v>108</v>
      </c>
      <c r="F31" s="41" t="s">
        <v>53</v>
      </c>
      <c r="G31" s="41" t="s">
        <v>127</v>
      </c>
      <c r="H31" s="41">
        <v>10</v>
      </c>
      <c r="I31" s="41" t="s">
        <v>85</v>
      </c>
      <c r="J31" s="41" t="s">
        <v>86</v>
      </c>
      <c r="K31" s="41">
        <v>3</v>
      </c>
      <c r="L31" s="16">
        <v>60377127</v>
      </c>
      <c r="M31" s="16">
        <v>0</v>
      </c>
      <c r="N31" s="16">
        <v>0</v>
      </c>
      <c r="O31" s="16">
        <v>60377127</v>
      </c>
      <c r="P31" s="16">
        <v>0</v>
      </c>
      <c r="Q31" s="16">
        <v>0</v>
      </c>
      <c r="R31" s="16">
        <v>0</v>
      </c>
      <c r="S31" s="17">
        <v>60377127</v>
      </c>
      <c r="T31" s="16">
        <v>41642923.259999998</v>
      </c>
      <c r="U31" s="20">
        <v>0.68971356089864955</v>
      </c>
      <c r="V31" s="16">
        <v>11097985.4</v>
      </c>
      <c r="W31" s="20">
        <v>0.18381108793069934</v>
      </c>
      <c r="X31" s="16">
        <v>11097985.4</v>
      </c>
      <c r="Y31" s="53">
        <v>0.18381108793069934</v>
      </c>
    </row>
    <row r="32" spans="1:25" ht="63.75" x14ac:dyDescent="0.25">
      <c r="A32" s="51"/>
      <c r="B32" s="21" t="s">
        <v>61</v>
      </c>
      <c r="C32" s="42" t="s">
        <v>90</v>
      </c>
      <c r="D32" s="21" t="s">
        <v>107</v>
      </c>
      <c r="E32" s="21" t="s">
        <v>108</v>
      </c>
      <c r="F32" s="21" t="s">
        <v>53</v>
      </c>
      <c r="G32" s="21" t="s">
        <v>127</v>
      </c>
      <c r="H32" s="21">
        <v>10</v>
      </c>
      <c r="I32" s="21" t="s">
        <v>85</v>
      </c>
      <c r="J32" s="41" t="s">
        <v>86</v>
      </c>
      <c r="K32" s="21">
        <v>4</v>
      </c>
      <c r="L32" s="16">
        <v>28215801</v>
      </c>
      <c r="M32" s="16">
        <v>0</v>
      </c>
      <c r="N32" s="16">
        <v>0</v>
      </c>
      <c r="O32" s="16">
        <v>28215801</v>
      </c>
      <c r="P32" s="16">
        <v>0</v>
      </c>
      <c r="Q32" s="16">
        <v>0</v>
      </c>
      <c r="R32" s="16">
        <v>0</v>
      </c>
      <c r="S32" s="17">
        <v>28215801</v>
      </c>
      <c r="T32" s="16">
        <v>1418753</v>
      </c>
      <c r="U32" s="20">
        <v>5.0282215982456073E-2</v>
      </c>
      <c r="V32" s="16">
        <v>518630</v>
      </c>
      <c r="W32" s="20">
        <v>1.8380835617603057E-2</v>
      </c>
      <c r="X32" s="16">
        <v>518630</v>
      </c>
      <c r="Y32" s="53">
        <v>1.8380835617603057E-2</v>
      </c>
    </row>
    <row r="33" spans="1:25" ht="63.75" x14ac:dyDescent="0.25">
      <c r="A33" s="51"/>
      <c r="B33" s="41" t="s">
        <v>61</v>
      </c>
      <c r="C33" s="42" t="s">
        <v>90</v>
      </c>
      <c r="D33" s="41" t="s">
        <v>68</v>
      </c>
      <c r="E33" s="21" t="s">
        <v>69</v>
      </c>
      <c r="F33" s="41" t="s">
        <v>53</v>
      </c>
      <c r="G33" s="41" t="s">
        <v>124</v>
      </c>
      <c r="H33" s="41">
        <v>10</v>
      </c>
      <c r="I33" s="41" t="s">
        <v>85</v>
      </c>
      <c r="J33" s="41" t="s">
        <v>86</v>
      </c>
      <c r="K33" s="41">
        <v>3</v>
      </c>
      <c r="L33" s="16">
        <v>4216739</v>
      </c>
      <c r="M33" s="16">
        <v>0</v>
      </c>
      <c r="N33" s="16">
        <v>0</v>
      </c>
      <c r="O33" s="16">
        <v>4216739</v>
      </c>
      <c r="P33" s="16">
        <v>0</v>
      </c>
      <c r="Q33" s="16">
        <v>0</v>
      </c>
      <c r="R33" s="16">
        <v>0</v>
      </c>
      <c r="S33" s="17">
        <v>4216739</v>
      </c>
      <c r="T33" s="16">
        <v>3076448.14</v>
      </c>
      <c r="U33" s="20">
        <v>0.72957992894509238</v>
      </c>
      <c r="V33" s="16">
        <v>2617518.94</v>
      </c>
      <c r="W33" s="20">
        <v>0.62074483149182336</v>
      </c>
      <c r="X33" s="16">
        <v>2607730.94</v>
      </c>
      <c r="Y33" s="53">
        <v>0.61842360648833139</v>
      </c>
    </row>
    <row r="34" spans="1:25" ht="63.75" x14ac:dyDescent="0.25">
      <c r="A34" s="51"/>
      <c r="B34" s="18" t="s">
        <v>61</v>
      </c>
      <c r="C34" s="42" t="s">
        <v>90</v>
      </c>
      <c r="D34" s="18" t="s">
        <v>68</v>
      </c>
      <c r="E34" s="18" t="s">
        <v>69</v>
      </c>
      <c r="F34" s="18" t="s">
        <v>53</v>
      </c>
      <c r="G34" s="18" t="s">
        <v>124</v>
      </c>
      <c r="H34" s="18">
        <v>10</v>
      </c>
      <c r="I34" s="18" t="s">
        <v>135</v>
      </c>
      <c r="J34" s="18" t="s">
        <v>136</v>
      </c>
      <c r="K34" s="18">
        <v>3</v>
      </c>
      <c r="L34" s="19">
        <v>0</v>
      </c>
      <c r="M34" s="19">
        <v>1315800</v>
      </c>
      <c r="N34" s="19">
        <v>0</v>
      </c>
      <c r="O34" s="16">
        <v>1315800</v>
      </c>
      <c r="P34" s="16">
        <v>0</v>
      </c>
      <c r="Q34" s="16">
        <v>0</v>
      </c>
      <c r="R34" s="16">
        <v>0</v>
      </c>
      <c r="S34" s="17">
        <v>1315800</v>
      </c>
      <c r="T34" s="16">
        <v>352730.61</v>
      </c>
      <c r="U34" s="20">
        <v>0.26807311901504788</v>
      </c>
      <c r="V34" s="16">
        <v>232755.61</v>
      </c>
      <c r="W34" s="20">
        <v>0.17689284845721234</v>
      </c>
      <c r="X34" s="16">
        <v>232755.61</v>
      </c>
      <c r="Y34" s="53">
        <v>0.17689284845721234</v>
      </c>
    </row>
    <row r="35" spans="1:25" ht="38.25" x14ac:dyDescent="0.25">
      <c r="A35" s="51"/>
      <c r="B35" s="18" t="s">
        <v>61</v>
      </c>
      <c r="C35" s="42" t="s">
        <v>90</v>
      </c>
      <c r="D35" s="18" t="s">
        <v>54</v>
      </c>
      <c r="E35" s="18" t="s">
        <v>109</v>
      </c>
      <c r="F35" s="18" t="s">
        <v>53</v>
      </c>
      <c r="G35" s="18" t="s">
        <v>110</v>
      </c>
      <c r="H35" s="18">
        <v>10</v>
      </c>
      <c r="I35" s="18" t="s">
        <v>85</v>
      </c>
      <c r="J35" s="18" t="s">
        <v>86</v>
      </c>
      <c r="K35" s="18">
        <v>4</v>
      </c>
      <c r="L35" s="44">
        <v>1000</v>
      </c>
      <c r="M35" s="19">
        <v>0</v>
      </c>
      <c r="N35" s="19">
        <v>0</v>
      </c>
      <c r="O35" s="16">
        <v>1000</v>
      </c>
      <c r="P35" s="16">
        <v>0</v>
      </c>
      <c r="Q35" s="16">
        <v>0</v>
      </c>
      <c r="R35" s="16">
        <v>0</v>
      </c>
      <c r="S35" s="17">
        <v>1000</v>
      </c>
      <c r="T35" s="16">
        <v>0</v>
      </c>
      <c r="U35" s="20">
        <v>0</v>
      </c>
      <c r="V35" s="16">
        <v>0</v>
      </c>
      <c r="W35" s="20">
        <v>0</v>
      </c>
      <c r="X35" s="16">
        <v>0</v>
      </c>
      <c r="Y35" s="53">
        <v>0</v>
      </c>
    </row>
    <row r="36" spans="1:25" ht="63.75" x14ac:dyDescent="0.25">
      <c r="A36" s="51"/>
      <c r="B36" s="18" t="s">
        <v>70</v>
      </c>
      <c r="C36" s="42" t="s">
        <v>95</v>
      </c>
      <c r="D36" s="18" t="s">
        <v>68</v>
      </c>
      <c r="E36" s="18" t="s">
        <v>71</v>
      </c>
      <c r="F36" s="18" t="s">
        <v>53</v>
      </c>
      <c r="G36" s="18" t="s">
        <v>72</v>
      </c>
      <c r="H36" s="18">
        <v>10</v>
      </c>
      <c r="I36" s="18" t="s">
        <v>89</v>
      </c>
      <c r="J36" s="18" t="s">
        <v>84</v>
      </c>
      <c r="K36" s="18">
        <v>3</v>
      </c>
      <c r="L36" s="19">
        <v>1009000</v>
      </c>
      <c r="M36" s="19">
        <v>0</v>
      </c>
      <c r="N36" s="19">
        <v>0</v>
      </c>
      <c r="O36" s="16">
        <v>1009000</v>
      </c>
      <c r="P36" s="16">
        <v>0</v>
      </c>
      <c r="Q36" s="16">
        <v>0</v>
      </c>
      <c r="R36" s="16">
        <v>0</v>
      </c>
      <c r="S36" s="17">
        <v>1009000</v>
      </c>
      <c r="T36" s="16">
        <v>442298.31</v>
      </c>
      <c r="U36" s="20">
        <v>0.43835313181367691</v>
      </c>
      <c r="V36" s="16">
        <v>345957.11</v>
      </c>
      <c r="W36" s="20">
        <v>0.34287126858275518</v>
      </c>
      <c r="X36" s="16">
        <v>337893.11</v>
      </c>
      <c r="Y36" s="53">
        <v>0.33487919722497522</v>
      </c>
    </row>
    <row r="37" spans="1:25" ht="38.25" x14ac:dyDescent="0.25">
      <c r="A37" s="51"/>
      <c r="B37" s="13" t="s">
        <v>73</v>
      </c>
      <c r="C37" s="42" t="s">
        <v>96</v>
      </c>
      <c r="D37" s="13" t="s">
        <v>54</v>
      </c>
      <c r="E37" s="18" t="s">
        <v>74</v>
      </c>
      <c r="F37" s="13" t="s">
        <v>53</v>
      </c>
      <c r="G37" s="13" t="s">
        <v>75</v>
      </c>
      <c r="H37" s="13">
        <v>10</v>
      </c>
      <c r="I37" s="13" t="s">
        <v>99</v>
      </c>
      <c r="J37" s="41" t="s">
        <v>100</v>
      </c>
      <c r="K37" s="13">
        <v>3</v>
      </c>
      <c r="L37" s="19">
        <v>726000</v>
      </c>
      <c r="M37" s="19">
        <v>0</v>
      </c>
      <c r="N37" s="19">
        <v>0</v>
      </c>
      <c r="O37" s="16">
        <v>726000</v>
      </c>
      <c r="P37" s="19">
        <v>0</v>
      </c>
      <c r="Q37" s="19">
        <v>0</v>
      </c>
      <c r="R37" s="19">
        <v>0</v>
      </c>
      <c r="S37" s="17">
        <v>726000</v>
      </c>
      <c r="T37" s="16">
        <v>0</v>
      </c>
      <c r="U37" s="20">
        <v>0</v>
      </c>
      <c r="V37" s="16">
        <v>0</v>
      </c>
      <c r="W37" s="20">
        <v>0</v>
      </c>
      <c r="X37" s="16">
        <v>0</v>
      </c>
      <c r="Y37" s="53">
        <v>0</v>
      </c>
    </row>
    <row r="38" spans="1:25" ht="38.25" x14ac:dyDescent="0.25">
      <c r="A38" s="51"/>
      <c r="B38" s="13" t="s">
        <v>73</v>
      </c>
      <c r="C38" s="42" t="s">
        <v>96</v>
      </c>
      <c r="D38" s="13" t="s">
        <v>54</v>
      </c>
      <c r="E38" s="18" t="s">
        <v>74</v>
      </c>
      <c r="F38" s="13" t="s">
        <v>53</v>
      </c>
      <c r="G38" s="13" t="s">
        <v>75</v>
      </c>
      <c r="H38" s="13">
        <v>10</v>
      </c>
      <c r="I38" s="13" t="s">
        <v>85</v>
      </c>
      <c r="J38" s="41" t="s">
        <v>86</v>
      </c>
      <c r="K38" s="13">
        <v>3</v>
      </c>
      <c r="L38" s="19">
        <v>17409000</v>
      </c>
      <c r="M38" s="19">
        <v>0</v>
      </c>
      <c r="N38" s="19">
        <v>0</v>
      </c>
      <c r="O38" s="16">
        <v>17409000</v>
      </c>
      <c r="P38" s="19">
        <v>0</v>
      </c>
      <c r="Q38" s="19">
        <v>0</v>
      </c>
      <c r="R38" s="19">
        <v>0</v>
      </c>
      <c r="S38" s="17">
        <v>17409000</v>
      </c>
      <c r="T38" s="16">
        <v>8496517.5700000003</v>
      </c>
      <c r="U38" s="20">
        <v>0.48805316617841349</v>
      </c>
      <c r="V38" s="16">
        <v>7186020.8200000003</v>
      </c>
      <c r="W38" s="20">
        <v>0.41277619736917687</v>
      </c>
      <c r="X38" s="16">
        <v>7186020.8200000003</v>
      </c>
      <c r="Y38" s="53">
        <v>0.41277619736917687</v>
      </c>
    </row>
    <row r="39" spans="1:25" ht="38.25" x14ac:dyDescent="0.25">
      <c r="A39" s="51"/>
      <c r="B39" s="13" t="s">
        <v>76</v>
      </c>
      <c r="C39" s="42" t="s">
        <v>97</v>
      </c>
      <c r="D39" s="13" t="s">
        <v>77</v>
      </c>
      <c r="E39" s="18" t="s">
        <v>78</v>
      </c>
      <c r="F39" s="13" t="s">
        <v>53</v>
      </c>
      <c r="G39" s="13" t="s">
        <v>79</v>
      </c>
      <c r="H39" s="13">
        <v>10</v>
      </c>
      <c r="I39" s="13" t="s">
        <v>99</v>
      </c>
      <c r="J39" s="41" t="s">
        <v>100</v>
      </c>
      <c r="K39" s="13" t="s">
        <v>81</v>
      </c>
      <c r="L39" s="19">
        <v>1506000</v>
      </c>
      <c r="M39" s="19">
        <v>0</v>
      </c>
      <c r="N39" s="19">
        <v>0</v>
      </c>
      <c r="O39" s="16">
        <v>1506000</v>
      </c>
      <c r="P39" s="19">
        <v>0</v>
      </c>
      <c r="Q39" s="19">
        <v>0</v>
      </c>
      <c r="R39" s="19">
        <v>0</v>
      </c>
      <c r="S39" s="17">
        <v>1506000</v>
      </c>
      <c r="T39" s="16">
        <v>657430</v>
      </c>
      <c r="U39" s="20">
        <v>0.43654050464807437</v>
      </c>
      <c r="V39" s="16">
        <v>0</v>
      </c>
      <c r="W39" s="20">
        <v>0</v>
      </c>
      <c r="X39" s="16">
        <v>0</v>
      </c>
      <c r="Y39" s="53">
        <v>0</v>
      </c>
    </row>
    <row r="40" spans="1:25" ht="38.25" x14ac:dyDescent="0.25">
      <c r="A40" s="51"/>
      <c r="B40" s="13" t="s">
        <v>76</v>
      </c>
      <c r="C40" s="42" t="s">
        <v>97</v>
      </c>
      <c r="D40" s="13" t="s">
        <v>77</v>
      </c>
      <c r="E40" s="18" t="s">
        <v>78</v>
      </c>
      <c r="F40" s="13" t="s">
        <v>53</v>
      </c>
      <c r="G40" s="18" t="s">
        <v>79</v>
      </c>
      <c r="H40" s="13">
        <v>10</v>
      </c>
      <c r="I40" s="13" t="s">
        <v>85</v>
      </c>
      <c r="J40" s="41" t="s">
        <v>86</v>
      </c>
      <c r="K40" s="13">
        <v>3</v>
      </c>
      <c r="L40" s="19">
        <v>4716095</v>
      </c>
      <c r="M40" s="19">
        <v>0</v>
      </c>
      <c r="N40" s="19">
        <v>0</v>
      </c>
      <c r="O40" s="16">
        <v>4716095</v>
      </c>
      <c r="P40" s="19">
        <v>0</v>
      </c>
      <c r="Q40" s="19">
        <v>0</v>
      </c>
      <c r="R40" s="19">
        <v>0</v>
      </c>
      <c r="S40" s="17">
        <v>4716095</v>
      </c>
      <c r="T40" s="16">
        <v>2172449.29</v>
      </c>
      <c r="U40" s="20">
        <v>0.46064578639743264</v>
      </c>
      <c r="V40" s="16">
        <v>174866.06</v>
      </c>
      <c r="W40" s="20">
        <v>3.70785703002166E-2</v>
      </c>
      <c r="X40" s="16">
        <v>174866.06</v>
      </c>
      <c r="Y40" s="53">
        <v>3.70785703002166E-2</v>
      </c>
    </row>
    <row r="41" spans="1:25" ht="38.25" x14ac:dyDescent="0.25">
      <c r="A41" s="51"/>
      <c r="B41" s="13" t="s">
        <v>76</v>
      </c>
      <c r="C41" s="42" t="s">
        <v>97</v>
      </c>
      <c r="D41" s="13" t="s">
        <v>77</v>
      </c>
      <c r="E41" s="18" t="s">
        <v>78</v>
      </c>
      <c r="F41" s="13" t="s">
        <v>53</v>
      </c>
      <c r="G41" s="13" t="s">
        <v>79</v>
      </c>
      <c r="H41" s="13">
        <v>10</v>
      </c>
      <c r="I41" s="13" t="s">
        <v>85</v>
      </c>
      <c r="J41" s="41" t="s">
        <v>86</v>
      </c>
      <c r="K41" s="13" t="s">
        <v>81</v>
      </c>
      <c r="L41" s="19">
        <v>4530905</v>
      </c>
      <c r="M41" s="19">
        <v>0</v>
      </c>
      <c r="N41" s="19">
        <v>0</v>
      </c>
      <c r="O41" s="16">
        <v>4530905</v>
      </c>
      <c r="P41" s="19">
        <v>0</v>
      </c>
      <c r="Q41" s="19">
        <v>0</v>
      </c>
      <c r="R41" s="19">
        <v>0</v>
      </c>
      <c r="S41" s="17">
        <v>4530905</v>
      </c>
      <c r="T41" s="16">
        <v>1493880</v>
      </c>
      <c r="U41" s="20">
        <v>0.32970896542743666</v>
      </c>
      <c r="V41" s="16">
        <v>0</v>
      </c>
      <c r="W41" s="20">
        <v>0</v>
      </c>
      <c r="X41" s="16">
        <v>0</v>
      </c>
      <c r="Y41" s="53">
        <v>0</v>
      </c>
    </row>
    <row r="42" spans="1:25" ht="51" x14ac:dyDescent="0.25">
      <c r="A42" s="51"/>
      <c r="B42" s="13" t="s">
        <v>76</v>
      </c>
      <c r="C42" s="42" t="s">
        <v>97</v>
      </c>
      <c r="D42" s="13" t="s">
        <v>77</v>
      </c>
      <c r="E42" s="18" t="s">
        <v>78</v>
      </c>
      <c r="F42" s="13" t="s">
        <v>53</v>
      </c>
      <c r="G42" s="13" t="s">
        <v>79</v>
      </c>
      <c r="H42" s="13">
        <v>10</v>
      </c>
      <c r="I42" s="13" t="s">
        <v>137</v>
      </c>
      <c r="J42" s="13" t="s">
        <v>138</v>
      </c>
      <c r="K42" s="13" t="s">
        <v>133</v>
      </c>
      <c r="L42" s="19"/>
      <c r="M42" s="19">
        <v>500000</v>
      </c>
      <c r="N42" s="19"/>
      <c r="O42" s="16">
        <v>500000</v>
      </c>
      <c r="P42" s="19"/>
      <c r="Q42" s="19"/>
      <c r="R42" s="19"/>
      <c r="S42" s="17">
        <v>500000</v>
      </c>
      <c r="T42" s="16">
        <v>0</v>
      </c>
      <c r="U42" s="20">
        <v>0</v>
      </c>
      <c r="V42" s="16">
        <v>0</v>
      </c>
      <c r="W42" s="20">
        <v>0</v>
      </c>
      <c r="X42" s="16">
        <v>0</v>
      </c>
      <c r="Y42" s="53">
        <v>0</v>
      </c>
    </row>
    <row r="43" spans="1:25" ht="51" x14ac:dyDescent="0.25">
      <c r="A43" s="51"/>
      <c r="B43" s="13" t="s">
        <v>76</v>
      </c>
      <c r="C43" s="42" t="s">
        <v>97</v>
      </c>
      <c r="D43" s="13" t="s">
        <v>77</v>
      </c>
      <c r="E43" s="18" t="s">
        <v>78</v>
      </c>
      <c r="F43" s="13" t="s">
        <v>53</v>
      </c>
      <c r="G43" s="13" t="s">
        <v>79</v>
      </c>
      <c r="H43" s="13">
        <v>10</v>
      </c>
      <c r="I43" s="13" t="s">
        <v>137</v>
      </c>
      <c r="J43" s="13" t="s">
        <v>138</v>
      </c>
      <c r="K43" s="13" t="s">
        <v>81</v>
      </c>
      <c r="L43" s="19"/>
      <c r="M43" s="19">
        <v>2030658</v>
      </c>
      <c r="N43" s="19"/>
      <c r="O43" s="16">
        <v>2030658</v>
      </c>
      <c r="P43" s="19"/>
      <c r="Q43" s="19"/>
      <c r="R43" s="19"/>
      <c r="S43" s="17">
        <v>2030658</v>
      </c>
      <c r="T43" s="16">
        <v>0</v>
      </c>
      <c r="U43" s="20">
        <v>0</v>
      </c>
      <c r="V43" s="16">
        <v>0</v>
      </c>
      <c r="W43" s="20">
        <v>0</v>
      </c>
      <c r="X43" s="16">
        <v>0</v>
      </c>
      <c r="Y43" s="53">
        <v>0</v>
      </c>
    </row>
    <row r="44" spans="1:25" ht="38.25" x14ac:dyDescent="0.25">
      <c r="A44" s="51"/>
      <c r="B44" s="59" t="s">
        <v>76</v>
      </c>
      <c r="C44" s="22" t="s">
        <v>97</v>
      </c>
      <c r="D44" s="13" t="s">
        <v>77</v>
      </c>
      <c r="E44" s="18" t="s">
        <v>78</v>
      </c>
      <c r="F44" s="13" t="s">
        <v>53</v>
      </c>
      <c r="G44" s="13" t="s">
        <v>79</v>
      </c>
      <c r="H44" s="13">
        <v>10</v>
      </c>
      <c r="I44" s="13" t="s">
        <v>135</v>
      </c>
      <c r="J44" s="13" t="s">
        <v>86</v>
      </c>
      <c r="K44" s="13" t="s">
        <v>81</v>
      </c>
      <c r="L44" s="19">
        <v>0</v>
      </c>
      <c r="M44" s="19">
        <v>1311006</v>
      </c>
      <c r="N44" s="43">
        <v>0</v>
      </c>
      <c r="O44" s="19">
        <v>1311006</v>
      </c>
      <c r="P44" s="19">
        <v>0</v>
      </c>
      <c r="Q44" s="19">
        <v>0</v>
      </c>
      <c r="R44" s="19">
        <v>0</v>
      </c>
      <c r="S44" s="19">
        <v>1311006</v>
      </c>
      <c r="T44" s="19">
        <v>0</v>
      </c>
      <c r="U44" s="31">
        <v>0</v>
      </c>
      <c r="V44" s="19">
        <v>0</v>
      </c>
      <c r="W44" s="31">
        <v>0</v>
      </c>
      <c r="X44" s="19">
        <v>0</v>
      </c>
      <c r="Y44" s="54">
        <v>0</v>
      </c>
    </row>
    <row r="45" spans="1:25" x14ac:dyDescent="0.25">
      <c r="A45" s="51"/>
      <c r="B45" s="59"/>
      <c r="C45" s="22"/>
      <c r="D45" s="13"/>
      <c r="E45" s="18"/>
      <c r="F45" s="13"/>
      <c r="G45" s="13"/>
      <c r="H45" s="13"/>
      <c r="I45" s="13"/>
      <c r="J45" s="13"/>
      <c r="K45" s="13"/>
      <c r="L45" s="19"/>
      <c r="M45" s="19"/>
      <c r="N45" s="43"/>
      <c r="O45" s="19"/>
      <c r="P45" s="19"/>
      <c r="Q45" s="19"/>
      <c r="R45" s="19"/>
      <c r="S45" s="19"/>
      <c r="T45" s="19"/>
      <c r="U45" s="31"/>
      <c r="V45" s="19"/>
      <c r="W45" s="31"/>
      <c r="X45" s="19"/>
      <c r="Y45" s="54"/>
    </row>
    <row r="46" spans="1:25" x14ac:dyDescent="0.25">
      <c r="A46" s="51"/>
      <c r="B46" s="62"/>
      <c r="C46" s="42"/>
      <c r="D46" s="41"/>
      <c r="E46" s="21"/>
      <c r="F46" s="41"/>
      <c r="G46" s="41"/>
      <c r="H46" s="41"/>
      <c r="I46" s="41"/>
      <c r="J46" s="41"/>
      <c r="K46" s="41"/>
      <c r="L46" s="19"/>
      <c r="M46" s="19"/>
      <c r="N46" s="43"/>
      <c r="O46" s="19"/>
      <c r="P46" s="19"/>
      <c r="Q46" s="19"/>
      <c r="R46" s="19"/>
      <c r="S46" s="19"/>
      <c r="T46" s="19"/>
      <c r="U46" s="31"/>
      <c r="V46" s="19"/>
      <c r="W46" s="31"/>
      <c r="X46" s="19"/>
      <c r="Y46" s="54"/>
    </row>
    <row r="47" spans="1:25" ht="39" thickBot="1" x14ac:dyDescent="0.3">
      <c r="A47" s="51"/>
      <c r="B47" s="1" t="s">
        <v>128</v>
      </c>
      <c r="C47" s="1" t="s">
        <v>129</v>
      </c>
      <c r="D47" s="1" t="s">
        <v>130</v>
      </c>
      <c r="E47" s="1" t="s">
        <v>131</v>
      </c>
      <c r="F47" s="1" t="s">
        <v>53</v>
      </c>
      <c r="G47" s="60" t="s">
        <v>132</v>
      </c>
      <c r="H47" s="1">
        <v>10</v>
      </c>
      <c r="I47" s="1" t="s">
        <v>89</v>
      </c>
      <c r="J47" s="60" t="s">
        <v>84</v>
      </c>
      <c r="K47" s="1" t="s">
        <v>133</v>
      </c>
      <c r="L47" s="19">
        <v>0</v>
      </c>
      <c r="M47" s="19">
        <v>0</v>
      </c>
      <c r="N47" s="43">
        <v>0</v>
      </c>
      <c r="O47" s="19">
        <v>0</v>
      </c>
      <c r="P47" s="19">
        <v>0</v>
      </c>
      <c r="Q47" s="16">
        <v>0</v>
      </c>
      <c r="R47" s="61">
        <v>21925.43</v>
      </c>
      <c r="S47" s="1">
        <v>21925.43</v>
      </c>
      <c r="T47" s="19">
        <v>0</v>
      </c>
      <c r="U47" s="31">
        <v>0</v>
      </c>
      <c r="V47" s="19">
        <v>0</v>
      </c>
      <c r="W47" s="31">
        <v>0</v>
      </c>
      <c r="X47" s="19">
        <v>0</v>
      </c>
      <c r="Y47" s="54">
        <v>0</v>
      </c>
    </row>
    <row r="48" spans="1:25" ht="17.25" customHeight="1" thickTop="1" x14ac:dyDescent="0.25">
      <c r="A48" s="51"/>
      <c r="B48" s="46" t="s">
        <v>41</v>
      </c>
      <c r="C48" s="47"/>
      <c r="D48" s="46"/>
      <c r="E48" s="48"/>
      <c r="F48" s="46"/>
      <c r="G48" s="46"/>
      <c r="H48" s="46"/>
      <c r="I48" s="46"/>
      <c r="J48" s="46"/>
      <c r="K48" s="46"/>
      <c r="L48" s="49">
        <v>2193018999.9987998</v>
      </c>
      <c r="M48" s="49">
        <v>211260135</v>
      </c>
      <c r="N48" s="49">
        <v>101793051</v>
      </c>
      <c r="O48" s="49">
        <v>2302486083.9987998</v>
      </c>
      <c r="P48" s="49">
        <v>0</v>
      </c>
      <c r="Q48" s="49">
        <v>0</v>
      </c>
      <c r="R48" s="49">
        <v>21925.43</v>
      </c>
      <c r="S48" s="49">
        <v>2302508009.4287996</v>
      </c>
      <c r="T48" s="49">
        <v>1064058228.14</v>
      </c>
      <c r="U48" s="50">
        <v>0.46213008761866103</v>
      </c>
      <c r="V48" s="49">
        <v>956930397.09000003</v>
      </c>
      <c r="W48" s="50">
        <v>0.4156035041664819</v>
      </c>
      <c r="X48" s="49">
        <v>953658631.51999998</v>
      </c>
      <c r="Y48" s="55">
        <v>0.41418254686400907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5" orientation="landscape" r:id="rId1"/>
  <headerFooter>
    <oddHeader>&amp;LPODER JUDICIÁRIO
ÓRGÃO: 04000 - TRIBUNAL DE JUSTIÇA DO MARANHÃO
DATA DE REFERÊNCIA: JUNHO/2025
&amp;CRESOLUÇÃO CNJ Nº 102 - ANEXO II - DOTAÇÃO E EXECUÇÃO ORÇAMENTÁRIA</oddHeader>
    <oddFooter>&amp;CPágina &amp;P de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EF04-EC5E-459D-A447-94F3D16A04DC}">
  <dimension ref="A1:Y46"/>
  <sheetViews>
    <sheetView showGridLines="0" zoomScale="80" zoomScaleNormal="80" zoomScalePageLayoutView="71" workbookViewId="0">
      <selection activeCell="J45" sqref="J45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.28515625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customWidth="1"/>
    <col min="10" max="10" width="16.5703125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19.42578125" style="2" customWidth="1"/>
    <col min="16" max="16" width="13.42578125" style="2" bestFit="1" customWidth="1"/>
    <col min="17" max="17" width="7.85546875" style="2" bestFit="1" customWidth="1"/>
    <col min="18" max="18" width="15.5703125" style="2" bestFit="1" customWidth="1"/>
    <col min="19" max="19" width="16.5703125" style="2" bestFit="1" customWidth="1"/>
    <col min="20" max="20" width="16.85546875" style="2" bestFit="1" customWidth="1"/>
    <col min="21" max="21" width="9.5703125" style="3" bestFit="1" customWidth="1"/>
    <col min="22" max="22" width="17.140625" style="2" bestFit="1" customWidth="1"/>
    <col min="23" max="23" width="8.5703125" style="3" bestFit="1" customWidth="1"/>
    <col min="24" max="24" width="17.140625" style="2" customWidth="1"/>
    <col min="25" max="25" width="8.5703125" style="3" bestFit="1" customWidth="1"/>
    <col min="26" max="16384" width="9.140625" style="1"/>
  </cols>
  <sheetData>
    <row r="1" spans="1:25" ht="13.5" thickBot="1" x14ac:dyDescent="0.3"/>
    <row r="2" spans="1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1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63" t="s">
        <v>15</v>
      </c>
      <c r="N3" s="63" t="s">
        <v>16</v>
      </c>
      <c r="O3" s="70"/>
      <c r="P3" s="70"/>
      <c r="Q3" s="4" t="s">
        <v>17</v>
      </c>
      <c r="R3" s="4" t="s">
        <v>18</v>
      </c>
      <c r="S3" s="70"/>
      <c r="T3" s="64" t="s">
        <v>19</v>
      </c>
      <c r="U3" s="5" t="s">
        <v>20</v>
      </c>
      <c r="V3" s="64" t="s">
        <v>21</v>
      </c>
      <c r="W3" s="6" t="s">
        <v>20</v>
      </c>
      <c r="X3" s="7" t="s">
        <v>22</v>
      </c>
      <c r="Y3" s="6" t="s">
        <v>20</v>
      </c>
    </row>
    <row r="4" spans="1:25" ht="25.5" customHeight="1" thickBot="1" x14ac:dyDescent="0.3">
      <c r="B4" s="65" t="s">
        <v>23</v>
      </c>
      <c r="C4" s="65" t="s">
        <v>24</v>
      </c>
      <c r="D4" s="78"/>
      <c r="E4" s="78"/>
      <c r="F4" s="65" t="s">
        <v>25</v>
      </c>
      <c r="G4" s="65" t="s">
        <v>26</v>
      </c>
      <c r="H4" s="78"/>
      <c r="I4" s="65" t="s">
        <v>23</v>
      </c>
      <c r="J4" s="65" t="s">
        <v>24</v>
      </c>
      <c r="K4" s="78"/>
      <c r="L4" s="65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65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1:25" ht="51" x14ac:dyDescent="0.25">
      <c r="A5" s="51"/>
      <c r="B5" s="38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39">
        <v>0</v>
      </c>
      <c r="N5" s="39">
        <v>0</v>
      </c>
      <c r="O5" s="40">
        <v>47537421</v>
      </c>
      <c r="P5" s="39">
        <v>0</v>
      </c>
      <c r="Q5" s="25">
        <v>0</v>
      </c>
      <c r="R5" s="25">
        <v>0</v>
      </c>
      <c r="S5" s="25">
        <v>47537421</v>
      </c>
      <c r="T5" s="16">
        <v>22137842.899999999</v>
      </c>
      <c r="U5" s="20">
        <v>0.46569297270039112</v>
      </c>
      <c r="V5" s="16">
        <v>22137841.390000001</v>
      </c>
      <c r="W5" s="30">
        <v>0.46569294093594182</v>
      </c>
      <c r="X5" s="16">
        <v>18951959.850000001</v>
      </c>
      <c r="Y5" s="52">
        <v>0.39867454841523692</v>
      </c>
    </row>
    <row r="6" spans="1:25" ht="63.75" x14ac:dyDescent="0.25">
      <c r="A6" s="51"/>
      <c r="B6" s="41" t="s">
        <v>42</v>
      </c>
      <c r="C6" s="42" t="s">
        <v>93</v>
      </c>
      <c r="D6" s="41" t="s">
        <v>47</v>
      </c>
      <c r="E6" s="21" t="s">
        <v>48</v>
      </c>
      <c r="F6" s="41" t="s">
        <v>45</v>
      </c>
      <c r="G6" s="41" t="s">
        <v>49</v>
      </c>
      <c r="H6" s="41">
        <v>20</v>
      </c>
      <c r="I6" s="41">
        <v>1500</v>
      </c>
      <c r="J6" s="41" t="s">
        <v>84</v>
      </c>
      <c r="K6" s="41">
        <v>1</v>
      </c>
      <c r="L6" s="16">
        <v>205986515</v>
      </c>
      <c r="M6" s="40">
        <v>0</v>
      </c>
      <c r="N6" s="40">
        <v>0</v>
      </c>
      <c r="O6" s="40">
        <v>205986515</v>
      </c>
      <c r="P6" s="40">
        <v>0</v>
      </c>
      <c r="Q6" s="16">
        <v>0</v>
      </c>
      <c r="R6" s="16">
        <v>0</v>
      </c>
      <c r="S6" s="17">
        <v>205986515</v>
      </c>
      <c r="T6" s="16">
        <v>111703893.36</v>
      </c>
      <c r="U6" s="20">
        <v>0.54228740828010025</v>
      </c>
      <c r="V6" s="16">
        <v>111703893.36</v>
      </c>
      <c r="W6" s="20">
        <v>0.54228740828010025</v>
      </c>
      <c r="X6" s="16">
        <v>111703893.36</v>
      </c>
      <c r="Y6" s="53">
        <v>0.54228740828010025</v>
      </c>
    </row>
    <row r="7" spans="1:25" ht="76.5" x14ac:dyDescent="0.25">
      <c r="A7" s="51"/>
      <c r="B7" s="41" t="s">
        <v>42</v>
      </c>
      <c r="C7" s="42" t="s">
        <v>93</v>
      </c>
      <c r="D7" s="41" t="s">
        <v>50</v>
      </c>
      <c r="E7" s="21" t="s">
        <v>51</v>
      </c>
      <c r="F7" s="41" t="s">
        <v>45</v>
      </c>
      <c r="G7" s="41" t="s">
        <v>52</v>
      </c>
      <c r="H7" s="41">
        <v>20</v>
      </c>
      <c r="I7" s="41">
        <v>1500</v>
      </c>
      <c r="J7" s="41" t="s">
        <v>84</v>
      </c>
      <c r="K7" s="41">
        <v>1</v>
      </c>
      <c r="L7" s="16">
        <v>5308283</v>
      </c>
      <c r="M7" s="40">
        <v>0</v>
      </c>
      <c r="N7" s="40">
        <v>0</v>
      </c>
      <c r="O7" s="40">
        <v>5308283</v>
      </c>
      <c r="P7" s="40">
        <v>0</v>
      </c>
      <c r="Q7" s="16">
        <v>0</v>
      </c>
      <c r="R7" s="16">
        <v>0</v>
      </c>
      <c r="S7" s="17">
        <v>5308283</v>
      </c>
      <c r="T7" s="16">
        <v>2647793.3199999998</v>
      </c>
      <c r="U7" s="20">
        <v>0.49880409917858559</v>
      </c>
      <c r="V7" s="16">
        <v>2647793.3199999998</v>
      </c>
      <c r="W7" s="20">
        <v>0.49880409917858559</v>
      </c>
      <c r="X7" s="16">
        <v>2647793.3199999998</v>
      </c>
      <c r="Y7" s="53">
        <v>0.49880409917858559</v>
      </c>
    </row>
    <row r="8" spans="1:25" ht="38.25" x14ac:dyDescent="0.25">
      <c r="A8" s="51"/>
      <c r="B8" s="41" t="s">
        <v>42</v>
      </c>
      <c r="C8" s="42" t="s">
        <v>93</v>
      </c>
      <c r="D8" s="41" t="s">
        <v>54</v>
      </c>
      <c r="E8" s="21" t="s">
        <v>55</v>
      </c>
      <c r="F8" s="41" t="s">
        <v>53</v>
      </c>
      <c r="G8" s="41" t="s">
        <v>56</v>
      </c>
      <c r="H8" s="41">
        <v>10</v>
      </c>
      <c r="I8" s="41">
        <v>1500</v>
      </c>
      <c r="J8" s="41" t="s">
        <v>84</v>
      </c>
      <c r="K8" s="41">
        <v>1</v>
      </c>
      <c r="L8" s="16">
        <v>1290975781</v>
      </c>
      <c r="M8" s="40">
        <v>89954051</v>
      </c>
      <c r="N8" s="40">
        <v>0</v>
      </c>
      <c r="O8" s="40">
        <v>1380929832</v>
      </c>
      <c r="P8" s="40">
        <v>0</v>
      </c>
      <c r="Q8" s="16">
        <v>0</v>
      </c>
      <c r="R8" s="16">
        <v>0</v>
      </c>
      <c r="S8" s="17">
        <v>1380929832</v>
      </c>
      <c r="T8" s="16">
        <v>735540797.87</v>
      </c>
      <c r="U8" s="20">
        <v>0.53264168882840091</v>
      </c>
      <c r="V8" s="16">
        <v>733464246.14999998</v>
      </c>
      <c r="W8" s="20">
        <v>0.53113795440838873</v>
      </c>
      <c r="X8" s="16">
        <v>733464246.14999998</v>
      </c>
      <c r="Y8" s="53">
        <v>0.53113795440838873</v>
      </c>
    </row>
    <row r="9" spans="1:25" ht="38.25" x14ac:dyDescent="0.25">
      <c r="A9" s="51"/>
      <c r="B9" s="41" t="s">
        <v>42</v>
      </c>
      <c r="C9" s="42" t="s">
        <v>93</v>
      </c>
      <c r="D9" s="41" t="s">
        <v>54</v>
      </c>
      <c r="E9" s="21" t="s">
        <v>55</v>
      </c>
      <c r="F9" s="41" t="s">
        <v>53</v>
      </c>
      <c r="G9" s="41" t="s">
        <v>56</v>
      </c>
      <c r="H9" s="41">
        <v>10</v>
      </c>
      <c r="I9" s="41">
        <v>1500</v>
      </c>
      <c r="J9" s="41" t="s">
        <v>84</v>
      </c>
      <c r="K9" s="41">
        <v>3</v>
      </c>
      <c r="L9" s="16">
        <v>247700500</v>
      </c>
      <c r="M9" s="40">
        <v>0</v>
      </c>
      <c r="N9" s="40">
        <v>89954051</v>
      </c>
      <c r="O9" s="40">
        <v>157746449</v>
      </c>
      <c r="P9" s="40">
        <v>0</v>
      </c>
      <c r="Q9" s="16">
        <v>0</v>
      </c>
      <c r="R9" s="16">
        <v>0</v>
      </c>
      <c r="S9" s="17">
        <v>157746449</v>
      </c>
      <c r="T9" s="16">
        <v>84177103.969999999</v>
      </c>
      <c r="U9" s="20">
        <v>0.53362281372178466</v>
      </c>
      <c r="V9" s="16">
        <v>83032690.75</v>
      </c>
      <c r="W9" s="20">
        <v>0.52636804997112807</v>
      </c>
      <c r="X9" s="16">
        <v>83032690.75</v>
      </c>
      <c r="Y9" s="53">
        <v>0.52636804997112807</v>
      </c>
    </row>
    <row r="10" spans="1:25" ht="38.25" x14ac:dyDescent="0.25">
      <c r="A10" s="51"/>
      <c r="B10" s="41" t="s">
        <v>42</v>
      </c>
      <c r="C10" s="42" t="s">
        <v>93</v>
      </c>
      <c r="D10" s="41" t="s">
        <v>54</v>
      </c>
      <c r="E10" s="21" t="s">
        <v>55</v>
      </c>
      <c r="F10" s="41" t="s">
        <v>53</v>
      </c>
      <c r="G10" s="41" t="s">
        <v>56</v>
      </c>
      <c r="H10" s="41">
        <v>10</v>
      </c>
      <c r="I10" s="41">
        <v>1500</v>
      </c>
      <c r="J10" s="41" t="s">
        <v>84</v>
      </c>
      <c r="K10" s="41">
        <v>4</v>
      </c>
      <c r="L10" s="16">
        <v>151000</v>
      </c>
      <c r="M10" s="40">
        <v>0</v>
      </c>
      <c r="N10" s="40">
        <v>0</v>
      </c>
      <c r="O10" s="40">
        <v>151000</v>
      </c>
      <c r="P10" s="40">
        <v>0</v>
      </c>
      <c r="Q10" s="16">
        <v>0</v>
      </c>
      <c r="R10" s="16">
        <v>0</v>
      </c>
      <c r="S10" s="17">
        <v>151000</v>
      </c>
      <c r="T10" s="16">
        <v>26333.040000000001</v>
      </c>
      <c r="U10" s="20">
        <v>0.17439099337748346</v>
      </c>
      <c r="V10" s="16">
        <v>19810.04</v>
      </c>
      <c r="W10" s="20">
        <v>0.13119231788079472</v>
      </c>
      <c r="X10" s="16">
        <v>19810.04</v>
      </c>
      <c r="Y10" s="53">
        <v>0.13119231788079472</v>
      </c>
    </row>
    <row r="11" spans="1:25" ht="51" x14ac:dyDescent="0.25">
      <c r="A11" s="51"/>
      <c r="B11" s="41" t="s">
        <v>42</v>
      </c>
      <c r="C11" s="42" t="s">
        <v>93</v>
      </c>
      <c r="D11" s="41" t="s">
        <v>57</v>
      </c>
      <c r="E11" s="21" t="s">
        <v>58</v>
      </c>
      <c r="F11" s="41" t="s">
        <v>53</v>
      </c>
      <c r="G11" s="41" t="s">
        <v>59</v>
      </c>
      <c r="H11" s="41">
        <v>10</v>
      </c>
      <c r="I11" s="41">
        <v>1500</v>
      </c>
      <c r="J11" s="41" t="s">
        <v>84</v>
      </c>
      <c r="K11" s="41">
        <v>3</v>
      </c>
      <c r="L11" s="16">
        <v>2296500.0040000002</v>
      </c>
      <c r="M11" s="40">
        <v>0</v>
      </c>
      <c r="N11" s="40">
        <v>0</v>
      </c>
      <c r="O11" s="40">
        <v>2296500.0040000002</v>
      </c>
      <c r="P11" s="40">
        <v>0</v>
      </c>
      <c r="Q11" s="16">
        <v>0</v>
      </c>
      <c r="R11" s="16">
        <v>0</v>
      </c>
      <c r="S11" s="17">
        <v>2296500.0040000002</v>
      </c>
      <c r="T11" s="16">
        <v>773680.76</v>
      </c>
      <c r="U11" s="20">
        <v>0.33689560577070216</v>
      </c>
      <c r="V11" s="16">
        <v>186975.45</v>
      </c>
      <c r="W11" s="20">
        <v>8.1417570073733819E-2</v>
      </c>
      <c r="X11" s="16">
        <v>184320.9</v>
      </c>
      <c r="Y11" s="53">
        <v>8.0261658906576674E-2</v>
      </c>
    </row>
    <row r="12" spans="1:25" ht="38.25" x14ac:dyDescent="0.25">
      <c r="A12" s="51"/>
      <c r="B12" s="41" t="s">
        <v>60</v>
      </c>
      <c r="C12" s="42" t="s">
        <v>94</v>
      </c>
      <c r="D12" s="41" t="s">
        <v>54</v>
      </c>
      <c r="E12" s="21" t="s">
        <v>98</v>
      </c>
      <c r="F12" s="41" t="s">
        <v>53</v>
      </c>
      <c r="G12" s="41" t="s">
        <v>125</v>
      </c>
      <c r="H12" s="41">
        <v>10</v>
      </c>
      <c r="I12" s="41">
        <v>1500</v>
      </c>
      <c r="J12" s="41" t="s">
        <v>84</v>
      </c>
      <c r="K12" s="41">
        <v>3</v>
      </c>
      <c r="L12" s="16">
        <v>4759000</v>
      </c>
      <c r="M12" s="40">
        <v>0</v>
      </c>
      <c r="N12" s="40">
        <v>0</v>
      </c>
      <c r="O12" s="40">
        <v>4759000</v>
      </c>
      <c r="P12" s="40">
        <v>0</v>
      </c>
      <c r="Q12" s="16">
        <v>0</v>
      </c>
      <c r="R12" s="16"/>
      <c r="S12" s="17">
        <v>4759000</v>
      </c>
      <c r="T12" s="16">
        <v>2528391.23</v>
      </c>
      <c r="U12" s="20">
        <v>0.53128624290817394</v>
      </c>
      <c r="V12" s="16">
        <v>1902109.56</v>
      </c>
      <c r="W12" s="20">
        <v>0.39968681655810046</v>
      </c>
      <c r="X12" s="16">
        <v>1902109.56</v>
      </c>
      <c r="Y12" s="53">
        <v>0.39968681655810046</v>
      </c>
    </row>
    <row r="13" spans="1:25" ht="63.75" x14ac:dyDescent="0.25">
      <c r="A13" s="51"/>
      <c r="B13" s="41" t="s">
        <v>61</v>
      </c>
      <c r="C13" s="42" t="s">
        <v>90</v>
      </c>
      <c r="D13" s="41" t="s">
        <v>54</v>
      </c>
      <c r="E13" s="21" t="s">
        <v>62</v>
      </c>
      <c r="F13" s="41" t="s">
        <v>53</v>
      </c>
      <c r="G13" s="41" t="s">
        <v>63</v>
      </c>
      <c r="H13" s="41">
        <v>10</v>
      </c>
      <c r="I13" s="41" t="s">
        <v>85</v>
      </c>
      <c r="J13" s="41" t="s">
        <v>86</v>
      </c>
      <c r="K13" s="41">
        <v>4</v>
      </c>
      <c r="L13" s="16">
        <v>13600000</v>
      </c>
      <c r="M13" s="40">
        <v>3593000</v>
      </c>
      <c r="N13" s="40">
        <v>0</v>
      </c>
      <c r="O13" s="40">
        <v>17193000</v>
      </c>
      <c r="P13" s="40">
        <v>0</v>
      </c>
      <c r="Q13" s="16">
        <v>0</v>
      </c>
      <c r="R13" s="16">
        <v>0</v>
      </c>
      <c r="S13" s="17">
        <v>17193000</v>
      </c>
      <c r="T13" s="16">
        <v>11088418.32</v>
      </c>
      <c r="U13" s="20">
        <v>0.64493795847147095</v>
      </c>
      <c r="V13" s="16">
        <v>120433.56</v>
      </c>
      <c r="W13" s="20">
        <v>7.0048019542837204E-3</v>
      </c>
      <c r="X13" s="16">
        <v>120433.56</v>
      </c>
      <c r="Y13" s="53">
        <v>7.0048019542837204E-3</v>
      </c>
    </row>
    <row r="14" spans="1:25" ht="63.75" x14ac:dyDescent="0.25">
      <c r="A14" s="51"/>
      <c r="B14" s="41" t="s">
        <v>61</v>
      </c>
      <c r="C14" s="42" t="s">
        <v>90</v>
      </c>
      <c r="D14" s="41" t="s">
        <v>54</v>
      </c>
      <c r="E14" s="21" t="s">
        <v>64</v>
      </c>
      <c r="F14" s="41" t="s">
        <v>53</v>
      </c>
      <c r="G14" s="41" t="s">
        <v>112</v>
      </c>
      <c r="H14" s="41">
        <v>10</v>
      </c>
      <c r="I14" s="41" t="s">
        <v>85</v>
      </c>
      <c r="J14" s="41" t="s">
        <v>86</v>
      </c>
      <c r="K14" s="41">
        <v>4</v>
      </c>
      <c r="L14" s="16">
        <v>45000</v>
      </c>
      <c r="M14" s="40">
        <v>509000</v>
      </c>
      <c r="N14" s="40">
        <v>0</v>
      </c>
      <c r="O14" s="40">
        <v>554000</v>
      </c>
      <c r="P14" s="40">
        <v>0</v>
      </c>
      <c r="Q14" s="16">
        <v>0</v>
      </c>
      <c r="R14" s="16">
        <v>0</v>
      </c>
      <c r="S14" s="17">
        <v>554000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53">
        <v>0</v>
      </c>
    </row>
    <row r="15" spans="1:25" ht="63.75" x14ac:dyDescent="0.25">
      <c r="A15" s="51"/>
      <c r="B15" s="41" t="s">
        <v>61</v>
      </c>
      <c r="C15" s="42" t="s">
        <v>90</v>
      </c>
      <c r="D15" s="41" t="s">
        <v>54</v>
      </c>
      <c r="E15" s="21" t="s">
        <v>91</v>
      </c>
      <c r="F15" s="41" t="s">
        <v>53</v>
      </c>
      <c r="G15" s="41" t="s">
        <v>92</v>
      </c>
      <c r="H15" s="41">
        <v>10</v>
      </c>
      <c r="I15" s="41" t="s">
        <v>85</v>
      </c>
      <c r="J15" s="41" t="s">
        <v>86</v>
      </c>
      <c r="K15" s="41">
        <v>4</v>
      </c>
      <c r="L15" s="16">
        <v>4500000</v>
      </c>
      <c r="M15" s="40">
        <v>0</v>
      </c>
      <c r="N15" s="40">
        <v>3669000</v>
      </c>
      <c r="O15" s="40">
        <v>831000</v>
      </c>
      <c r="P15" s="40">
        <v>0</v>
      </c>
      <c r="Q15" s="16">
        <v>0</v>
      </c>
      <c r="R15" s="16">
        <v>0</v>
      </c>
      <c r="S15" s="17">
        <v>831000</v>
      </c>
      <c r="T15" s="16">
        <v>0</v>
      </c>
      <c r="U15" s="20">
        <v>0</v>
      </c>
      <c r="V15" s="16">
        <v>0</v>
      </c>
      <c r="W15" s="20">
        <v>0</v>
      </c>
      <c r="X15" s="16">
        <v>0</v>
      </c>
      <c r="Y15" s="53">
        <v>0</v>
      </c>
    </row>
    <row r="16" spans="1:25" ht="63.75" x14ac:dyDescent="0.25">
      <c r="A16" s="51"/>
      <c r="B16" s="41" t="s">
        <v>61</v>
      </c>
      <c r="C16" s="42" t="s">
        <v>90</v>
      </c>
      <c r="D16" s="41" t="s">
        <v>54</v>
      </c>
      <c r="E16" s="21" t="s">
        <v>87</v>
      </c>
      <c r="F16" s="41" t="s">
        <v>53</v>
      </c>
      <c r="G16" s="41" t="s">
        <v>88</v>
      </c>
      <c r="H16" s="41">
        <v>10</v>
      </c>
      <c r="I16" s="41" t="s">
        <v>85</v>
      </c>
      <c r="J16" s="41" t="s">
        <v>86</v>
      </c>
      <c r="K16" s="41">
        <v>4</v>
      </c>
      <c r="L16" s="16">
        <v>4000000</v>
      </c>
      <c r="M16" s="40">
        <v>0</v>
      </c>
      <c r="N16" s="40">
        <v>0</v>
      </c>
      <c r="O16" s="40">
        <v>4000000</v>
      </c>
      <c r="P16" s="40">
        <v>0</v>
      </c>
      <c r="Q16" s="16">
        <v>0</v>
      </c>
      <c r="R16" s="16">
        <v>0</v>
      </c>
      <c r="S16" s="17">
        <v>4000000</v>
      </c>
      <c r="T16" s="16">
        <v>0</v>
      </c>
      <c r="U16" s="20">
        <v>0</v>
      </c>
      <c r="V16" s="16">
        <v>0</v>
      </c>
      <c r="W16" s="20">
        <v>0</v>
      </c>
      <c r="X16" s="16">
        <v>0</v>
      </c>
      <c r="Y16" s="53">
        <v>0</v>
      </c>
    </row>
    <row r="17" spans="1:25" ht="63.75" x14ac:dyDescent="0.25">
      <c r="A17" s="51"/>
      <c r="B17" s="41" t="s">
        <v>61</v>
      </c>
      <c r="C17" s="42" t="s">
        <v>90</v>
      </c>
      <c r="D17" s="41" t="s">
        <v>54</v>
      </c>
      <c r="E17" s="21" t="s">
        <v>82</v>
      </c>
      <c r="F17" s="41" t="s">
        <v>53</v>
      </c>
      <c r="G17" s="41" t="s">
        <v>83</v>
      </c>
      <c r="H17" s="41">
        <v>10</v>
      </c>
      <c r="I17" s="41" t="s">
        <v>85</v>
      </c>
      <c r="J17" s="41" t="s">
        <v>100</v>
      </c>
      <c r="K17" s="41">
        <v>4</v>
      </c>
      <c r="L17" s="16">
        <v>100000</v>
      </c>
      <c r="M17" s="40">
        <v>0</v>
      </c>
      <c r="N17" s="40">
        <v>93000</v>
      </c>
      <c r="O17" s="40">
        <v>7000</v>
      </c>
      <c r="P17" s="40">
        <v>0</v>
      </c>
      <c r="Q17" s="16">
        <v>0</v>
      </c>
      <c r="R17" s="16">
        <v>0</v>
      </c>
      <c r="S17" s="17">
        <v>7000</v>
      </c>
      <c r="T17" s="16">
        <v>0</v>
      </c>
      <c r="U17" s="20">
        <v>0</v>
      </c>
      <c r="V17" s="16">
        <v>0</v>
      </c>
      <c r="W17" s="20">
        <v>0</v>
      </c>
      <c r="X17" s="16">
        <v>0</v>
      </c>
      <c r="Y17" s="53">
        <v>0</v>
      </c>
    </row>
    <row r="18" spans="1:25" ht="63.75" x14ac:dyDescent="0.25">
      <c r="A18" s="51"/>
      <c r="B18" s="41" t="s">
        <v>61</v>
      </c>
      <c r="C18" s="42" t="s">
        <v>90</v>
      </c>
      <c r="D18" s="41" t="s">
        <v>54</v>
      </c>
      <c r="E18" s="21" t="s">
        <v>101</v>
      </c>
      <c r="F18" s="41" t="s">
        <v>53</v>
      </c>
      <c r="G18" s="41" t="s">
        <v>113</v>
      </c>
      <c r="H18" s="41">
        <v>10</v>
      </c>
      <c r="I18" s="41" t="s">
        <v>85</v>
      </c>
      <c r="J18" s="41" t="s">
        <v>86</v>
      </c>
      <c r="K18" s="41">
        <v>4</v>
      </c>
      <c r="L18" s="16">
        <v>2500000</v>
      </c>
      <c r="M18" s="40">
        <v>0</v>
      </c>
      <c r="N18" s="40">
        <v>2000000</v>
      </c>
      <c r="O18" s="40">
        <v>500000</v>
      </c>
      <c r="P18" s="40">
        <v>0</v>
      </c>
      <c r="Q18" s="16">
        <v>0</v>
      </c>
      <c r="R18" s="16">
        <v>0</v>
      </c>
      <c r="S18" s="17">
        <v>500000</v>
      </c>
      <c r="T18" s="16">
        <v>0</v>
      </c>
      <c r="U18" s="20">
        <v>0</v>
      </c>
      <c r="V18" s="16">
        <v>0</v>
      </c>
      <c r="W18" s="20">
        <v>0</v>
      </c>
      <c r="X18" s="16">
        <v>0</v>
      </c>
      <c r="Y18" s="53">
        <v>0</v>
      </c>
    </row>
    <row r="19" spans="1:25" ht="63.75" x14ac:dyDescent="0.25">
      <c r="A19" s="51"/>
      <c r="B19" s="13" t="s">
        <v>61</v>
      </c>
      <c r="C19" s="22" t="s">
        <v>90</v>
      </c>
      <c r="D19" s="13" t="s">
        <v>54</v>
      </c>
      <c r="E19" s="18" t="s">
        <v>101</v>
      </c>
      <c r="F19" s="13" t="s">
        <v>53</v>
      </c>
      <c r="G19" s="13" t="s">
        <v>80</v>
      </c>
      <c r="H19" s="13">
        <v>10</v>
      </c>
      <c r="I19" s="13" t="s">
        <v>85</v>
      </c>
      <c r="J19" s="13" t="s">
        <v>86</v>
      </c>
      <c r="K19" s="13">
        <v>4</v>
      </c>
      <c r="L19" s="19">
        <v>3696946</v>
      </c>
      <c r="M19" s="43">
        <v>0</v>
      </c>
      <c r="N19" s="43">
        <v>0</v>
      </c>
      <c r="O19" s="40">
        <v>3696946</v>
      </c>
      <c r="P19" s="43">
        <v>0</v>
      </c>
      <c r="Q19" s="19">
        <v>0</v>
      </c>
      <c r="R19" s="19">
        <v>0</v>
      </c>
      <c r="S19" s="17">
        <v>3696946</v>
      </c>
      <c r="T19" s="19">
        <v>0</v>
      </c>
      <c r="U19" s="20">
        <v>0</v>
      </c>
      <c r="V19" s="19">
        <v>0</v>
      </c>
      <c r="W19" s="31">
        <v>0</v>
      </c>
      <c r="X19" s="19">
        <v>0</v>
      </c>
      <c r="Y19" s="54">
        <v>0</v>
      </c>
    </row>
    <row r="20" spans="1:25" ht="63.75" x14ac:dyDescent="0.25">
      <c r="A20" s="51"/>
      <c r="B20" s="18" t="s">
        <v>61</v>
      </c>
      <c r="C20" s="42" t="s">
        <v>90</v>
      </c>
      <c r="D20" s="13" t="s">
        <v>54</v>
      </c>
      <c r="E20" s="18" t="s">
        <v>66</v>
      </c>
      <c r="F20" s="13" t="s">
        <v>53</v>
      </c>
      <c r="G20" s="13" t="s">
        <v>67</v>
      </c>
      <c r="H20" s="13">
        <v>10</v>
      </c>
      <c r="I20" s="13" t="s">
        <v>85</v>
      </c>
      <c r="J20" s="13" t="s">
        <v>86</v>
      </c>
      <c r="K20" s="13">
        <v>4</v>
      </c>
      <c r="L20" s="19">
        <v>2000000</v>
      </c>
      <c r="M20" s="43">
        <v>0</v>
      </c>
      <c r="N20" s="43">
        <v>0</v>
      </c>
      <c r="O20" s="40">
        <v>2000000</v>
      </c>
      <c r="P20" s="43">
        <v>0</v>
      </c>
      <c r="Q20" s="19">
        <v>0</v>
      </c>
      <c r="R20" s="19">
        <v>0</v>
      </c>
      <c r="S20" s="17">
        <v>2000000</v>
      </c>
      <c r="T20" s="19">
        <v>103450.46</v>
      </c>
      <c r="U20" s="20">
        <v>5.1725230000000004E-2</v>
      </c>
      <c r="V20" s="19">
        <v>103450.46</v>
      </c>
      <c r="W20" s="31">
        <v>5.1725230000000004E-2</v>
      </c>
      <c r="X20" s="19">
        <v>103450.46</v>
      </c>
      <c r="Y20" s="54">
        <v>5.1725230000000004E-2</v>
      </c>
    </row>
    <row r="21" spans="1:25" ht="63.75" x14ac:dyDescent="0.25">
      <c r="A21" s="51"/>
      <c r="B21" s="41" t="s">
        <v>61</v>
      </c>
      <c r="C21" s="42" t="s">
        <v>90</v>
      </c>
      <c r="D21" s="41" t="s">
        <v>54</v>
      </c>
      <c r="E21" s="21" t="s">
        <v>102</v>
      </c>
      <c r="F21" s="41" t="s">
        <v>53</v>
      </c>
      <c r="G21" s="41" t="s">
        <v>103</v>
      </c>
      <c r="H21" s="41">
        <v>10</v>
      </c>
      <c r="I21" s="41" t="s">
        <v>85</v>
      </c>
      <c r="J21" s="41" t="s">
        <v>86</v>
      </c>
      <c r="K21" s="41">
        <v>4</v>
      </c>
      <c r="L21" s="16">
        <v>3500000</v>
      </c>
      <c r="M21" s="40">
        <v>0</v>
      </c>
      <c r="N21" s="40">
        <v>3000000</v>
      </c>
      <c r="O21" s="40">
        <v>500000</v>
      </c>
      <c r="P21" s="40">
        <v>0</v>
      </c>
      <c r="Q21" s="16">
        <v>0</v>
      </c>
      <c r="R21" s="16">
        <v>0</v>
      </c>
      <c r="S21" s="17">
        <v>500000</v>
      </c>
      <c r="T21" s="16">
        <v>0</v>
      </c>
      <c r="U21" s="20">
        <v>0</v>
      </c>
      <c r="V21" s="16">
        <v>0</v>
      </c>
      <c r="W21" s="20">
        <v>0</v>
      </c>
      <c r="X21" s="16">
        <v>0</v>
      </c>
      <c r="Y21" s="53">
        <v>0</v>
      </c>
    </row>
    <row r="22" spans="1:25" ht="63.75" x14ac:dyDescent="0.25">
      <c r="A22" s="51"/>
      <c r="B22" s="41" t="s">
        <v>61</v>
      </c>
      <c r="C22" s="42" t="s">
        <v>90</v>
      </c>
      <c r="D22" s="41" t="s">
        <v>54</v>
      </c>
      <c r="E22" s="21" t="s">
        <v>104</v>
      </c>
      <c r="F22" s="41" t="s">
        <v>53</v>
      </c>
      <c r="G22" s="41" t="s">
        <v>105</v>
      </c>
      <c r="H22" s="41">
        <v>10</v>
      </c>
      <c r="I22" s="41" t="s">
        <v>85</v>
      </c>
      <c r="J22" s="41" t="s">
        <v>86</v>
      </c>
      <c r="K22" s="41">
        <v>4</v>
      </c>
      <c r="L22" s="16">
        <v>100000</v>
      </c>
      <c r="M22" s="40">
        <v>0</v>
      </c>
      <c r="N22" s="40">
        <v>0</v>
      </c>
      <c r="O22" s="40">
        <v>100000</v>
      </c>
      <c r="P22" s="40">
        <v>0</v>
      </c>
      <c r="Q22" s="16">
        <v>0</v>
      </c>
      <c r="R22" s="16">
        <v>0</v>
      </c>
      <c r="S22" s="17">
        <v>100000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53">
        <v>0</v>
      </c>
    </row>
    <row r="23" spans="1:25" ht="63.75" x14ac:dyDescent="0.25">
      <c r="A23" s="51"/>
      <c r="B23" s="41" t="s">
        <v>61</v>
      </c>
      <c r="C23" s="42" t="s">
        <v>90</v>
      </c>
      <c r="D23" s="41" t="s">
        <v>54</v>
      </c>
      <c r="E23" s="21" t="s">
        <v>65</v>
      </c>
      <c r="F23" s="41" t="s">
        <v>53</v>
      </c>
      <c r="G23" s="41" t="s">
        <v>114</v>
      </c>
      <c r="H23" s="41">
        <v>10</v>
      </c>
      <c r="I23" s="41" t="s">
        <v>85</v>
      </c>
      <c r="J23" s="41" t="s">
        <v>86</v>
      </c>
      <c r="K23" s="41">
        <v>4</v>
      </c>
      <c r="L23" s="16">
        <v>4000000</v>
      </c>
      <c r="M23" s="40">
        <v>0</v>
      </c>
      <c r="N23" s="40">
        <v>1500000</v>
      </c>
      <c r="O23" s="40">
        <v>2500000</v>
      </c>
      <c r="P23" s="40">
        <v>0</v>
      </c>
      <c r="Q23" s="16">
        <v>0</v>
      </c>
      <c r="R23" s="16">
        <v>0</v>
      </c>
      <c r="S23" s="17">
        <v>2500000</v>
      </c>
      <c r="T23" s="16">
        <v>0</v>
      </c>
      <c r="U23" s="20">
        <v>0</v>
      </c>
      <c r="V23" s="16">
        <v>0</v>
      </c>
      <c r="W23" s="20">
        <v>0</v>
      </c>
      <c r="X23" s="16">
        <v>0</v>
      </c>
      <c r="Y23" s="53">
        <v>0</v>
      </c>
    </row>
    <row r="24" spans="1:25" ht="63.75" x14ac:dyDescent="0.25">
      <c r="A24" s="51"/>
      <c r="B24" s="41" t="s">
        <v>61</v>
      </c>
      <c r="C24" s="42" t="s">
        <v>90</v>
      </c>
      <c r="D24" s="41" t="s">
        <v>54</v>
      </c>
      <c r="E24" s="21" t="s">
        <v>139</v>
      </c>
      <c r="F24" s="41" t="s">
        <v>53</v>
      </c>
      <c r="G24" s="41" t="s">
        <v>140</v>
      </c>
      <c r="H24" s="41">
        <v>10</v>
      </c>
      <c r="I24" s="41" t="s">
        <v>85</v>
      </c>
      <c r="J24" s="41" t="s">
        <v>86</v>
      </c>
      <c r="K24" s="41">
        <v>4</v>
      </c>
      <c r="L24" s="16">
        <v>0</v>
      </c>
      <c r="M24" s="40">
        <v>6160000</v>
      </c>
      <c r="N24" s="40">
        <v>0</v>
      </c>
      <c r="O24" s="40">
        <v>6160000</v>
      </c>
      <c r="P24" s="40">
        <v>0</v>
      </c>
      <c r="Q24" s="16">
        <v>0</v>
      </c>
      <c r="R24" s="16">
        <v>0</v>
      </c>
      <c r="S24" s="17">
        <v>6160000</v>
      </c>
      <c r="T24" s="16">
        <v>0</v>
      </c>
      <c r="U24" s="20">
        <v>0</v>
      </c>
      <c r="V24" s="16">
        <v>0</v>
      </c>
      <c r="W24" s="20">
        <v>0</v>
      </c>
      <c r="X24" s="16">
        <v>0</v>
      </c>
      <c r="Y24" s="53">
        <v>0</v>
      </c>
    </row>
    <row r="25" spans="1:25" ht="38.25" x14ac:dyDescent="0.25">
      <c r="A25" s="51"/>
      <c r="B25" s="41" t="s">
        <v>61</v>
      </c>
      <c r="C25" s="42" t="s">
        <v>90</v>
      </c>
      <c r="D25" s="41" t="s">
        <v>54</v>
      </c>
      <c r="E25" s="21" t="s">
        <v>106</v>
      </c>
      <c r="F25" s="41" t="s">
        <v>53</v>
      </c>
      <c r="G25" s="41" t="s">
        <v>126</v>
      </c>
      <c r="H25" s="41">
        <v>10</v>
      </c>
      <c r="I25" s="41" t="s">
        <v>85</v>
      </c>
      <c r="J25" s="41" t="s">
        <v>86</v>
      </c>
      <c r="K25" s="41">
        <v>3</v>
      </c>
      <c r="L25" s="16">
        <v>137137014.00480002</v>
      </c>
      <c r="M25" s="16">
        <v>0</v>
      </c>
      <c r="N25" s="16">
        <v>2086000</v>
      </c>
      <c r="O25" s="16">
        <v>135051014.00480002</v>
      </c>
      <c r="P25" s="16">
        <v>0</v>
      </c>
      <c r="Q25" s="16">
        <v>0</v>
      </c>
      <c r="R25" s="16">
        <v>0</v>
      </c>
      <c r="S25" s="17">
        <v>135051014.00480002</v>
      </c>
      <c r="T25" s="16">
        <v>102507648.12</v>
      </c>
      <c r="U25" s="20">
        <v>0.75902908893639742</v>
      </c>
      <c r="V25" s="16">
        <v>67585999.75</v>
      </c>
      <c r="W25" s="20">
        <v>0.50044792516402603</v>
      </c>
      <c r="X25" s="16">
        <v>67464051.239999995</v>
      </c>
      <c r="Y25" s="53">
        <v>0.49954494408758876</v>
      </c>
    </row>
    <row r="26" spans="1:25" ht="38.25" x14ac:dyDescent="0.25">
      <c r="A26" s="51"/>
      <c r="B26" s="41" t="s">
        <v>61</v>
      </c>
      <c r="C26" s="42" t="s">
        <v>90</v>
      </c>
      <c r="D26" s="41" t="s">
        <v>54</v>
      </c>
      <c r="E26" s="21" t="s">
        <v>106</v>
      </c>
      <c r="F26" s="41" t="s">
        <v>53</v>
      </c>
      <c r="G26" s="41" t="s">
        <v>126</v>
      </c>
      <c r="H26" s="41">
        <v>10</v>
      </c>
      <c r="I26" s="41" t="s">
        <v>85</v>
      </c>
      <c r="J26" s="41" t="s">
        <v>86</v>
      </c>
      <c r="K26" s="41">
        <v>4</v>
      </c>
      <c r="L26" s="16">
        <v>9397373</v>
      </c>
      <c r="M26" s="16">
        <v>0</v>
      </c>
      <c r="N26" s="16">
        <v>0</v>
      </c>
      <c r="O26" s="16">
        <v>9397373</v>
      </c>
      <c r="P26" s="16">
        <v>0</v>
      </c>
      <c r="Q26" s="16">
        <v>0</v>
      </c>
      <c r="R26" s="16">
        <v>0</v>
      </c>
      <c r="S26" s="17">
        <v>9397373</v>
      </c>
      <c r="T26" s="16">
        <v>4438794.34</v>
      </c>
      <c r="U26" s="20">
        <v>0.47234416895019488</v>
      </c>
      <c r="V26" s="16">
        <v>2668097.85</v>
      </c>
      <c r="W26" s="20">
        <v>0.28391954325958968</v>
      </c>
      <c r="X26" s="16">
        <v>2668097.85</v>
      </c>
      <c r="Y26" s="53">
        <v>0.28391954325958968</v>
      </c>
    </row>
    <row r="27" spans="1:25" ht="38.25" x14ac:dyDescent="0.25">
      <c r="A27" s="51"/>
      <c r="B27" s="41" t="s">
        <v>61</v>
      </c>
      <c r="C27" s="42" t="s">
        <v>90</v>
      </c>
      <c r="D27" s="41" t="s">
        <v>54</v>
      </c>
      <c r="E27" s="21" t="s">
        <v>106</v>
      </c>
      <c r="F27" s="41" t="s">
        <v>53</v>
      </c>
      <c r="G27" s="41" t="s">
        <v>126</v>
      </c>
      <c r="H27" s="41">
        <v>10</v>
      </c>
      <c r="I27" s="41" t="s">
        <v>85</v>
      </c>
      <c r="J27" s="41" t="s">
        <v>86</v>
      </c>
      <c r="K27" s="41" t="s">
        <v>117</v>
      </c>
      <c r="L27" s="16">
        <v>0</v>
      </c>
      <c r="M27" s="16">
        <v>2086000</v>
      </c>
      <c r="N27" s="16">
        <v>0</v>
      </c>
      <c r="O27" s="16">
        <v>2086000</v>
      </c>
      <c r="P27" s="16">
        <v>0</v>
      </c>
      <c r="Q27" s="16">
        <v>0</v>
      </c>
      <c r="R27" s="16">
        <v>0</v>
      </c>
      <c r="S27" s="17">
        <v>2086000</v>
      </c>
      <c r="T27" s="16">
        <v>2086000</v>
      </c>
      <c r="U27" s="20">
        <v>1</v>
      </c>
      <c r="V27" s="16">
        <v>2086000</v>
      </c>
      <c r="W27" s="20">
        <v>1</v>
      </c>
      <c r="X27" s="16">
        <v>2086000</v>
      </c>
      <c r="Y27" s="53">
        <v>1</v>
      </c>
    </row>
    <row r="28" spans="1:25" ht="38.25" x14ac:dyDescent="0.25">
      <c r="A28" s="51"/>
      <c r="B28" s="41" t="s">
        <v>61</v>
      </c>
      <c r="C28" s="42" t="s">
        <v>90</v>
      </c>
      <c r="D28" s="41" t="s">
        <v>54</v>
      </c>
      <c r="E28" s="21" t="s">
        <v>106</v>
      </c>
      <c r="F28" s="41" t="s">
        <v>53</v>
      </c>
      <c r="G28" s="41" t="s">
        <v>126</v>
      </c>
      <c r="H28" s="41">
        <v>10</v>
      </c>
      <c r="I28" s="41" t="s">
        <v>99</v>
      </c>
      <c r="J28" s="41" t="s">
        <v>100</v>
      </c>
      <c r="K28" s="41">
        <v>3</v>
      </c>
      <c r="L28" s="16">
        <v>81020000</v>
      </c>
      <c r="M28" s="16">
        <v>0</v>
      </c>
      <c r="N28" s="16">
        <v>0</v>
      </c>
      <c r="O28" s="16">
        <v>81020000</v>
      </c>
      <c r="P28" s="16">
        <v>0</v>
      </c>
      <c r="Q28" s="16">
        <v>0</v>
      </c>
      <c r="R28" s="16">
        <v>0</v>
      </c>
      <c r="S28" s="17">
        <v>81020000</v>
      </c>
      <c r="T28" s="16">
        <v>48674607.590000004</v>
      </c>
      <c r="U28" s="20">
        <v>0.60077274240928169</v>
      </c>
      <c r="V28" s="16">
        <v>31320092.77</v>
      </c>
      <c r="W28" s="20">
        <v>0.38657236200938039</v>
      </c>
      <c r="X28" s="16">
        <v>31319272.77</v>
      </c>
      <c r="Y28" s="53">
        <v>0.3865622410515922</v>
      </c>
    </row>
    <row r="29" spans="1:25" ht="63.75" x14ac:dyDescent="0.25">
      <c r="A29" s="51"/>
      <c r="B29" s="41" t="s">
        <v>61</v>
      </c>
      <c r="C29" s="42" t="s">
        <v>90</v>
      </c>
      <c r="D29" s="41" t="s">
        <v>54</v>
      </c>
      <c r="E29" s="21" t="s">
        <v>106</v>
      </c>
      <c r="F29" s="41" t="s">
        <v>53</v>
      </c>
      <c r="G29" s="41" t="s">
        <v>126</v>
      </c>
      <c r="H29" s="41">
        <v>10</v>
      </c>
      <c r="I29" s="41" t="s">
        <v>135</v>
      </c>
      <c r="J29" s="13" t="s">
        <v>136</v>
      </c>
      <c r="K29" s="41">
        <v>3</v>
      </c>
      <c r="L29" s="16">
        <v>0</v>
      </c>
      <c r="M29" s="16">
        <v>101415620</v>
      </c>
      <c r="N29" s="16">
        <v>0</v>
      </c>
      <c r="O29" s="16">
        <v>101415620</v>
      </c>
      <c r="P29" s="16">
        <v>0</v>
      </c>
      <c r="Q29" s="16">
        <v>0</v>
      </c>
      <c r="R29" s="16">
        <v>0</v>
      </c>
      <c r="S29" s="17">
        <v>101415620</v>
      </c>
      <c r="T29" s="16">
        <v>51892344.82</v>
      </c>
      <c r="U29" s="20">
        <v>0.51168000373118061</v>
      </c>
      <c r="V29" s="16">
        <v>46492344.82</v>
      </c>
      <c r="W29" s="20">
        <v>0.45843376809213415</v>
      </c>
      <c r="X29" s="16">
        <v>46492344.82</v>
      </c>
      <c r="Y29" s="53">
        <v>0.45843376809213415</v>
      </c>
    </row>
    <row r="30" spans="1:25" ht="63.75" x14ac:dyDescent="0.25">
      <c r="A30" s="51"/>
      <c r="B30" s="41" t="s">
        <v>61</v>
      </c>
      <c r="C30" s="42" t="s">
        <v>90</v>
      </c>
      <c r="D30" s="41" t="s">
        <v>54</v>
      </c>
      <c r="E30" s="21" t="s">
        <v>106</v>
      </c>
      <c r="F30" s="41" t="s">
        <v>53</v>
      </c>
      <c r="G30" s="41" t="s">
        <v>126</v>
      </c>
      <c r="H30" s="41">
        <v>10</v>
      </c>
      <c r="I30" s="41" t="s">
        <v>135</v>
      </c>
      <c r="J30" s="41" t="s">
        <v>136</v>
      </c>
      <c r="K30" s="41" t="s">
        <v>81</v>
      </c>
      <c r="L30" s="16">
        <v>0</v>
      </c>
      <c r="M30" s="16">
        <v>2894000</v>
      </c>
      <c r="N30" s="16">
        <v>0</v>
      </c>
      <c r="O30" s="16">
        <v>2894000</v>
      </c>
      <c r="P30" s="16">
        <v>0</v>
      </c>
      <c r="Q30" s="16">
        <v>0</v>
      </c>
      <c r="R30" s="16">
        <v>0</v>
      </c>
      <c r="S30" s="17">
        <v>2894000</v>
      </c>
      <c r="T30" s="16">
        <v>0</v>
      </c>
      <c r="U30" s="20">
        <v>0</v>
      </c>
      <c r="V30" s="16">
        <v>0</v>
      </c>
      <c r="W30" s="20">
        <v>0</v>
      </c>
      <c r="X30" s="16">
        <v>0</v>
      </c>
      <c r="Y30" s="53">
        <v>0</v>
      </c>
    </row>
    <row r="31" spans="1:25" ht="63.75" x14ac:dyDescent="0.25">
      <c r="A31" s="51"/>
      <c r="B31" s="41" t="s">
        <v>61</v>
      </c>
      <c r="C31" s="42" t="s">
        <v>90</v>
      </c>
      <c r="D31" s="41" t="s">
        <v>107</v>
      </c>
      <c r="E31" s="21" t="s">
        <v>108</v>
      </c>
      <c r="F31" s="41" t="s">
        <v>53</v>
      </c>
      <c r="G31" s="41" t="s">
        <v>127</v>
      </c>
      <c r="H31" s="41">
        <v>10</v>
      </c>
      <c r="I31" s="41" t="s">
        <v>85</v>
      </c>
      <c r="J31" s="41" t="s">
        <v>86</v>
      </c>
      <c r="K31" s="41">
        <v>3</v>
      </c>
      <c r="L31" s="16">
        <v>60377127</v>
      </c>
      <c r="M31" s="16">
        <v>0</v>
      </c>
      <c r="N31" s="16">
        <v>0</v>
      </c>
      <c r="O31" s="16">
        <v>60377127</v>
      </c>
      <c r="P31" s="16">
        <v>0</v>
      </c>
      <c r="Q31" s="16">
        <v>0</v>
      </c>
      <c r="R31" s="16">
        <v>0</v>
      </c>
      <c r="S31" s="17">
        <v>60377127</v>
      </c>
      <c r="T31" s="16">
        <v>41844584.159999996</v>
      </c>
      <c r="U31" s="20">
        <v>0.69305358236075054</v>
      </c>
      <c r="V31" s="16">
        <v>14042832.949999999</v>
      </c>
      <c r="W31" s="20">
        <v>0.23258531248099962</v>
      </c>
      <c r="X31" s="16">
        <v>14042832.949999999</v>
      </c>
      <c r="Y31" s="53">
        <v>0.23258531248099962</v>
      </c>
    </row>
    <row r="32" spans="1:25" ht="63.75" x14ac:dyDescent="0.25">
      <c r="A32" s="51"/>
      <c r="B32" s="21" t="s">
        <v>61</v>
      </c>
      <c r="C32" s="42" t="s">
        <v>90</v>
      </c>
      <c r="D32" s="21" t="s">
        <v>107</v>
      </c>
      <c r="E32" s="21" t="s">
        <v>108</v>
      </c>
      <c r="F32" s="21" t="s">
        <v>53</v>
      </c>
      <c r="G32" s="21" t="s">
        <v>127</v>
      </c>
      <c r="H32" s="21">
        <v>10</v>
      </c>
      <c r="I32" s="21" t="s">
        <v>85</v>
      </c>
      <c r="J32" s="41" t="s">
        <v>86</v>
      </c>
      <c r="K32" s="21">
        <v>4</v>
      </c>
      <c r="L32" s="16">
        <v>28215801</v>
      </c>
      <c r="M32" s="16">
        <v>0</v>
      </c>
      <c r="N32" s="16">
        <v>0</v>
      </c>
      <c r="O32" s="16">
        <v>28215801</v>
      </c>
      <c r="P32" s="16">
        <v>0</v>
      </c>
      <c r="Q32" s="16">
        <v>0</v>
      </c>
      <c r="R32" s="16">
        <v>0</v>
      </c>
      <c r="S32" s="17">
        <v>28215801</v>
      </c>
      <c r="T32" s="16">
        <v>3869470.5</v>
      </c>
      <c r="U32" s="20">
        <v>0.13713842467204812</v>
      </c>
      <c r="V32" s="16">
        <v>1276180</v>
      </c>
      <c r="W32" s="20">
        <v>4.5229267104626943E-2</v>
      </c>
      <c r="X32" s="16">
        <v>1276180</v>
      </c>
      <c r="Y32" s="53">
        <v>4.5229267104626943E-2</v>
      </c>
    </row>
    <row r="33" spans="1:25" ht="63.75" x14ac:dyDescent="0.25">
      <c r="A33" s="51"/>
      <c r="B33" s="41" t="s">
        <v>61</v>
      </c>
      <c r="C33" s="42" t="s">
        <v>90</v>
      </c>
      <c r="D33" s="41" t="s">
        <v>68</v>
      </c>
      <c r="E33" s="21" t="s">
        <v>69</v>
      </c>
      <c r="F33" s="41" t="s">
        <v>53</v>
      </c>
      <c r="G33" s="41" t="s">
        <v>124</v>
      </c>
      <c r="H33" s="41">
        <v>10</v>
      </c>
      <c r="I33" s="41" t="s">
        <v>85</v>
      </c>
      <c r="J33" s="41" t="s">
        <v>86</v>
      </c>
      <c r="K33" s="41">
        <v>3</v>
      </c>
      <c r="L33" s="16">
        <v>4216739</v>
      </c>
      <c r="M33" s="16">
        <v>0</v>
      </c>
      <c r="N33" s="16">
        <v>0</v>
      </c>
      <c r="O33" s="16">
        <v>4216739</v>
      </c>
      <c r="P33" s="16">
        <v>0</v>
      </c>
      <c r="Q33" s="16">
        <v>0</v>
      </c>
      <c r="R33" s="16">
        <v>0</v>
      </c>
      <c r="S33" s="17">
        <v>4216739</v>
      </c>
      <c r="T33" s="16">
        <v>3311895.78</v>
      </c>
      <c r="U33" s="20">
        <v>0.78541635609887162</v>
      </c>
      <c r="V33" s="16">
        <v>2874972.08</v>
      </c>
      <c r="W33" s="20">
        <v>0.68179986477702326</v>
      </c>
      <c r="X33" s="16">
        <v>2873291.08</v>
      </c>
      <c r="Y33" s="53">
        <v>0.68140121548903076</v>
      </c>
    </row>
    <row r="34" spans="1:25" ht="63.75" x14ac:dyDescent="0.25">
      <c r="A34" s="51"/>
      <c r="B34" s="18" t="s">
        <v>61</v>
      </c>
      <c r="C34" s="42" t="s">
        <v>90</v>
      </c>
      <c r="D34" s="18" t="s">
        <v>68</v>
      </c>
      <c r="E34" s="18" t="s">
        <v>69</v>
      </c>
      <c r="F34" s="18" t="s">
        <v>53</v>
      </c>
      <c r="G34" s="18" t="s">
        <v>124</v>
      </c>
      <c r="H34" s="18">
        <v>10</v>
      </c>
      <c r="I34" s="18" t="s">
        <v>135</v>
      </c>
      <c r="J34" s="18" t="s">
        <v>136</v>
      </c>
      <c r="K34" s="18">
        <v>3</v>
      </c>
      <c r="L34" s="19">
        <v>0</v>
      </c>
      <c r="M34" s="19">
        <v>1315800</v>
      </c>
      <c r="N34" s="19">
        <v>0</v>
      </c>
      <c r="O34" s="16">
        <v>1315800</v>
      </c>
      <c r="P34" s="16">
        <v>0</v>
      </c>
      <c r="Q34" s="16">
        <v>0</v>
      </c>
      <c r="R34" s="16">
        <v>0</v>
      </c>
      <c r="S34" s="17">
        <v>1315800</v>
      </c>
      <c r="T34" s="16">
        <v>393466.73</v>
      </c>
      <c r="U34" s="20">
        <v>0.29903232254141965</v>
      </c>
      <c r="V34" s="16">
        <v>273491.73</v>
      </c>
      <c r="W34" s="20">
        <v>0.20785205198358411</v>
      </c>
      <c r="X34" s="16">
        <v>273491.73</v>
      </c>
      <c r="Y34" s="53">
        <v>0.20785205198358411</v>
      </c>
    </row>
    <row r="35" spans="1:25" ht="38.25" x14ac:dyDescent="0.25">
      <c r="A35" s="51"/>
      <c r="B35" s="18" t="s">
        <v>61</v>
      </c>
      <c r="C35" s="42" t="s">
        <v>90</v>
      </c>
      <c r="D35" s="18" t="s">
        <v>54</v>
      </c>
      <c r="E35" s="18" t="s">
        <v>109</v>
      </c>
      <c r="F35" s="18" t="s">
        <v>53</v>
      </c>
      <c r="G35" s="18" t="s">
        <v>110</v>
      </c>
      <c r="H35" s="18">
        <v>10</v>
      </c>
      <c r="I35" s="18" t="s">
        <v>85</v>
      </c>
      <c r="J35" s="18" t="s">
        <v>86</v>
      </c>
      <c r="K35" s="18">
        <v>4</v>
      </c>
      <c r="L35" s="44">
        <v>1000</v>
      </c>
      <c r="M35" s="19">
        <v>0</v>
      </c>
      <c r="N35" s="19">
        <v>0</v>
      </c>
      <c r="O35" s="16">
        <v>1000</v>
      </c>
      <c r="P35" s="16">
        <v>0</v>
      </c>
      <c r="Q35" s="16">
        <v>0</v>
      </c>
      <c r="R35" s="16">
        <v>0</v>
      </c>
      <c r="S35" s="17">
        <v>1000</v>
      </c>
      <c r="T35" s="16">
        <v>0</v>
      </c>
      <c r="U35" s="20">
        <v>0</v>
      </c>
      <c r="V35" s="16">
        <v>0</v>
      </c>
      <c r="W35" s="20">
        <v>0</v>
      </c>
      <c r="X35" s="16">
        <v>0</v>
      </c>
      <c r="Y35" s="53">
        <v>0</v>
      </c>
    </row>
    <row r="36" spans="1:25" ht="63.75" x14ac:dyDescent="0.25">
      <c r="A36" s="51"/>
      <c r="B36" s="18" t="s">
        <v>70</v>
      </c>
      <c r="C36" s="42" t="s">
        <v>95</v>
      </c>
      <c r="D36" s="18" t="s">
        <v>68</v>
      </c>
      <c r="E36" s="18" t="s">
        <v>71</v>
      </c>
      <c r="F36" s="18" t="s">
        <v>53</v>
      </c>
      <c r="G36" s="18" t="s">
        <v>72</v>
      </c>
      <c r="H36" s="18">
        <v>10</v>
      </c>
      <c r="I36" s="18" t="s">
        <v>89</v>
      </c>
      <c r="J36" s="18" t="s">
        <v>84</v>
      </c>
      <c r="K36" s="18">
        <v>3</v>
      </c>
      <c r="L36" s="19">
        <v>1009000</v>
      </c>
      <c r="M36" s="19">
        <v>0</v>
      </c>
      <c r="N36" s="19">
        <v>0</v>
      </c>
      <c r="O36" s="16">
        <v>1009000</v>
      </c>
      <c r="P36" s="16">
        <v>0</v>
      </c>
      <c r="Q36" s="16">
        <v>0</v>
      </c>
      <c r="R36" s="16">
        <v>0</v>
      </c>
      <c r="S36" s="17">
        <v>1009000</v>
      </c>
      <c r="T36" s="16">
        <v>492658.95</v>
      </c>
      <c r="U36" s="20">
        <v>0.4882645688800793</v>
      </c>
      <c r="V36" s="16">
        <v>416766.95</v>
      </c>
      <c r="W36" s="20">
        <v>0.41304950445986127</v>
      </c>
      <c r="X36" s="16">
        <v>410194.95</v>
      </c>
      <c r="Y36" s="53">
        <v>0.40653612487611496</v>
      </c>
    </row>
    <row r="37" spans="1:25" ht="38.25" x14ac:dyDescent="0.25">
      <c r="A37" s="51"/>
      <c r="B37" s="13" t="s">
        <v>73</v>
      </c>
      <c r="C37" s="42" t="s">
        <v>96</v>
      </c>
      <c r="D37" s="13" t="s">
        <v>54</v>
      </c>
      <c r="E37" s="18" t="s">
        <v>74</v>
      </c>
      <c r="F37" s="13" t="s">
        <v>53</v>
      </c>
      <c r="G37" s="13" t="s">
        <v>75</v>
      </c>
      <c r="H37" s="13">
        <v>10</v>
      </c>
      <c r="I37" s="13" t="s">
        <v>99</v>
      </c>
      <c r="J37" s="41" t="s">
        <v>100</v>
      </c>
      <c r="K37" s="13">
        <v>3</v>
      </c>
      <c r="L37" s="19">
        <v>726000</v>
      </c>
      <c r="M37" s="19">
        <v>0</v>
      </c>
      <c r="N37" s="19">
        <v>0</v>
      </c>
      <c r="O37" s="16">
        <v>726000</v>
      </c>
      <c r="P37" s="19">
        <v>0</v>
      </c>
      <c r="Q37" s="19">
        <v>0</v>
      </c>
      <c r="R37" s="19">
        <v>0</v>
      </c>
      <c r="S37" s="17">
        <v>726000</v>
      </c>
      <c r="T37" s="16">
        <v>0</v>
      </c>
      <c r="U37" s="20">
        <v>0</v>
      </c>
      <c r="V37" s="16">
        <v>0</v>
      </c>
      <c r="W37" s="20">
        <v>0</v>
      </c>
      <c r="X37" s="16">
        <v>0</v>
      </c>
      <c r="Y37" s="53">
        <v>0</v>
      </c>
    </row>
    <row r="38" spans="1:25" ht="38.25" x14ac:dyDescent="0.25">
      <c r="A38" s="51"/>
      <c r="B38" s="13" t="s">
        <v>73</v>
      </c>
      <c r="C38" s="42" t="s">
        <v>96</v>
      </c>
      <c r="D38" s="13" t="s">
        <v>54</v>
      </c>
      <c r="E38" s="18" t="s">
        <v>74</v>
      </c>
      <c r="F38" s="13" t="s">
        <v>53</v>
      </c>
      <c r="G38" s="13" t="s">
        <v>75</v>
      </c>
      <c r="H38" s="13">
        <v>10</v>
      </c>
      <c r="I38" s="13" t="s">
        <v>85</v>
      </c>
      <c r="J38" s="41" t="s">
        <v>86</v>
      </c>
      <c r="K38" s="13">
        <v>3</v>
      </c>
      <c r="L38" s="19">
        <v>17409000</v>
      </c>
      <c r="M38" s="19">
        <v>0</v>
      </c>
      <c r="N38" s="19">
        <v>0</v>
      </c>
      <c r="O38" s="16">
        <v>17409000</v>
      </c>
      <c r="P38" s="19">
        <v>0</v>
      </c>
      <c r="Q38" s="19">
        <v>0</v>
      </c>
      <c r="R38" s="19">
        <v>0</v>
      </c>
      <c r="S38" s="17">
        <v>17409000</v>
      </c>
      <c r="T38" s="16">
        <v>8699788.0700000003</v>
      </c>
      <c r="U38" s="20">
        <v>0.49972933942213799</v>
      </c>
      <c r="V38" s="16">
        <v>8679280.7699999996</v>
      </c>
      <c r="W38" s="20">
        <v>0.49855136825779767</v>
      </c>
      <c r="X38" s="16">
        <v>8679280.7699999996</v>
      </c>
      <c r="Y38" s="53">
        <v>0.49855136825779767</v>
      </c>
    </row>
    <row r="39" spans="1:25" ht="38.25" x14ac:dyDescent="0.25">
      <c r="A39" s="51"/>
      <c r="B39" s="13" t="s">
        <v>76</v>
      </c>
      <c r="C39" s="42" t="s">
        <v>97</v>
      </c>
      <c r="D39" s="13" t="s">
        <v>77</v>
      </c>
      <c r="E39" s="18" t="s">
        <v>78</v>
      </c>
      <c r="F39" s="13" t="s">
        <v>53</v>
      </c>
      <c r="G39" s="13" t="s">
        <v>79</v>
      </c>
      <c r="H39" s="13">
        <v>10</v>
      </c>
      <c r="I39" s="13" t="s">
        <v>99</v>
      </c>
      <c r="J39" s="41" t="s">
        <v>100</v>
      </c>
      <c r="K39" s="13" t="s">
        <v>81</v>
      </c>
      <c r="L39" s="19">
        <v>1506000</v>
      </c>
      <c r="M39" s="19">
        <v>0</v>
      </c>
      <c r="N39" s="19">
        <v>0</v>
      </c>
      <c r="O39" s="16">
        <v>1506000</v>
      </c>
      <c r="P39" s="19">
        <v>0</v>
      </c>
      <c r="Q39" s="19">
        <v>0</v>
      </c>
      <c r="R39" s="19">
        <v>0</v>
      </c>
      <c r="S39" s="17">
        <v>1506000</v>
      </c>
      <c r="T39" s="16">
        <v>657430</v>
      </c>
      <c r="U39" s="20">
        <v>0.43654050464807437</v>
      </c>
      <c r="V39" s="16">
        <v>0</v>
      </c>
      <c r="W39" s="20">
        <v>0</v>
      </c>
      <c r="X39" s="16">
        <v>0</v>
      </c>
      <c r="Y39" s="53">
        <v>0</v>
      </c>
    </row>
    <row r="40" spans="1:25" ht="38.25" x14ac:dyDescent="0.25">
      <c r="A40" s="51"/>
      <c r="B40" s="13" t="s">
        <v>76</v>
      </c>
      <c r="C40" s="42" t="s">
        <v>97</v>
      </c>
      <c r="D40" s="13" t="s">
        <v>77</v>
      </c>
      <c r="E40" s="18" t="s">
        <v>78</v>
      </c>
      <c r="F40" s="13" t="s">
        <v>53</v>
      </c>
      <c r="G40" s="18" t="s">
        <v>79</v>
      </c>
      <c r="H40" s="13">
        <v>10</v>
      </c>
      <c r="I40" s="13" t="s">
        <v>85</v>
      </c>
      <c r="J40" s="41" t="s">
        <v>86</v>
      </c>
      <c r="K40" s="13">
        <v>3</v>
      </c>
      <c r="L40" s="19">
        <v>4716095</v>
      </c>
      <c r="M40" s="19">
        <v>0</v>
      </c>
      <c r="N40" s="19">
        <v>0</v>
      </c>
      <c r="O40" s="16">
        <v>4716095</v>
      </c>
      <c r="P40" s="19">
        <v>0</v>
      </c>
      <c r="Q40" s="19">
        <v>0</v>
      </c>
      <c r="R40" s="19">
        <v>0</v>
      </c>
      <c r="S40" s="17">
        <v>4716095</v>
      </c>
      <c r="T40" s="16">
        <v>2273725.37</v>
      </c>
      <c r="U40" s="20">
        <v>0.48212034956887001</v>
      </c>
      <c r="V40" s="16">
        <v>235344.9</v>
      </c>
      <c r="W40" s="20">
        <v>4.9902493482425606E-2</v>
      </c>
      <c r="X40" s="16">
        <v>235344.9</v>
      </c>
      <c r="Y40" s="53">
        <v>4.9902493482425606E-2</v>
      </c>
    </row>
    <row r="41" spans="1:25" ht="38.25" x14ac:dyDescent="0.25">
      <c r="A41" s="51"/>
      <c r="B41" s="13" t="s">
        <v>76</v>
      </c>
      <c r="C41" s="42" t="s">
        <v>97</v>
      </c>
      <c r="D41" s="13" t="s">
        <v>77</v>
      </c>
      <c r="E41" s="18" t="s">
        <v>78</v>
      </c>
      <c r="F41" s="13" t="s">
        <v>53</v>
      </c>
      <c r="G41" s="13" t="s">
        <v>79</v>
      </c>
      <c r="H41" s="13">
        <v>10</v>
      </c>
      <c r="I41" s="13" t="s">
        <v>85</v>
      </c>
      <c r="J41" s="41" t="s">
        <v>86</v>
      </c>
      <c r="K41" s="13" t="s">
        <v>81</v>
      </c>
      <c r="L41" s="19">
        <v>4530905</v>
      </c>
      <c r="M41" s="19">
        <v>0</v>
      </c>
      <c r="N41" s="19">
        <v>0</v>
      </c>
      <c r="O41" s="16">
        <v>4530905</v>
      </c>
      <c r="P41" s="19">
        <v>0</v>
      </c>
      <c r="Q41" s="19">
        <v>0</v>
      </c>
      <c r="R41" s="19">
        <v>0</v>
      </c>
      <c r="S41" s="17">
        <v>4530905</v>
      </c>
      <c r="T41" s="16">
        <v>2215787.65</v>
      </c>
      <c r="U41" s="20">
        <v>0.48903864680455666</v>
      </c>
      <c r="V41" s="16">
        <v>0</v>
      </c>
      <c r="W41" s="20">
        <v>0</v>
      </c>
      <c r="X41" s="16">
        <v>0</v>
      </c>
      <c r="Y41" s="53">
        <v>0</v>
      </c>
    </row>
    <row r="42" spans="1:25" ht="51" x14ac:dyDescent="0.25">
      <c r="A42" s="51"/>
      <c r="B42" s="13" t="s">
        <v>76</v>
      </c>
      <c r="C42" s="42" t="s">
        <v>97</v>
      </c>
      <c r="D42" s="13" t="s">
        <v>77</v>
      </c>
      <c r="E42" s="18" t="s">
        <v>78</v>
      </c>
      <c r="F42" s="13" t="s">
        <v>53</v>
      </c>
      <c r="G42" s="13" t="s">
        <v>79</v>
      </c>
      <c r="H42" s="13">
        <v>10</v>
      </c>
      <c r="I42" s="13" t="s">
        <v>137</v>
      </c>
      <c r="J42" s="13" t="s">
        <v>138</v>
      </c>
      <c r="K42" s="13" t="s">
        <v>133</v>
      </c>
      <c r="L42" s="19"/>
      <c r="M42" s="19">
        <v>500000</v>
      </c>
      <c r="N42" s="19"/>
      <c r="O42" s="16">
        <v>500000</v>
      </c>
      <c r="P42" s="19"/>
      <c r="Q42" s="19"/>
      <c r="R42" s="19"/>
      <c r="S42" s="17">
        <v>500000</v>
      </c>
      <c r="T42" s="16">
        <v>0</v>
      </c>
      <c r="U42" s="20">
        <v>0</v>
      </c>
      <c r="V42" s="16">
        <v>0</v>
      </c>
      <c r="W42" s="20">
        <v>0</v>
      </c>
      <c r="X42" s="16">
        <v>0</v>
      </c>
      <c r="Y42" s="53">
        <v>0</v>
      </c>
    </row>
    <row r="43" spans="1:25" ht="51" x14ac:dyDescent="0.25">
      <c r="A43" s="51"/>
      <c r="B43" s="13" t="s">
        <v>76</v>
      </c>
      <c r="C43" s="42" t="s">
        <v>97</v>
      </c>
      <c r="D43" s="13" t="s">
        <v>77</v>
      </c>
      <c r="E43" s="18" t="s">
        <v>78</v>
      </c>
      <c r="F43" s="13" t="s">
        <v>53</v>
      </c>
      <c r="G43" s="13" t="s">
        <v>79</v>
      </c>
      <c r="H43" s="13">
        <v>10</v>
      </c>
      <c r="I43" s="13" t="s">
        <v>137</v>
      </c>
      <c r="J43" s="13" t="s">
        <v>138</v>
      </c>
      <c r="K43" s="13" t="s">
        <v>81</v>
      </c>
      <c r="L43" s="19"/>
      <c r="M43" s="19">
        <v>2030658</v>
      </c>
      <c r="N43" s="19"/>
      <c r="O43" s="16">
        <v>2030658</v>
      </c>
      <c r="P43" s="19"/>
      <c r="Q43" s="19"/>
      <c r="R43" s="19"/>
      <c r="S43" s="17">
        <v>2030658</v>
      </c>
      <c r="T43" s="16">
        <v>2030609.22</v>
      </c>
      <c r="U43" s="20">
        <v>0.99997597822971662</v>
      </c>
      <c r="V43" s="16">
        <v>0</v>
      </c>
      <c r="W43" s="20">
        <v>0</v>
      </c>
      <c r="X43" s="16">
        <v>0</v>
      </c>
      <c r="Y43" s="53">
        <v>0</v>
      </c>
    </row>
    <row r="44" spans="1:25" ht="38.25" x14ac:dyDescent="0.25">
      <c r="A44" s="51"/>
      <c r="B44" s="59" t="s">
        <v>76</v>
      </c>
      <c r="C44" s="22" t="s">
        <v>97</v>
      </c>
      <c r="D44" s="13" t="s">
        <v>77</v>
      </c>
      <c r="E44" s="18" t="s">
        <v>78</v>
      </c>
      <c r="F44" s="13" t="s">
        <v>53</v>
      </c>
      <c r="G44" s="13" t="s">
        <v>79</v>
      </c>
      <c r="H44" s="13">
        <v>10</v>
      </c>
      <c r="I44" s="13" t="s">
        <v>135</v>
      </c>
      <c r="J44" s="13" t="s">
        <v>86</v>
      </c>
      <c r="K44" s="13" t="s">
        <v>81</v>
      </c>
      <c r="L44" s="19">
        <v>0</v>
      </c>
      <c r="M44" s="19">
        <v>1311006</v>
      </c>
      <c r="N44" s="43">
        <v>0</v>
      </c>
      <c r="O44" s="19">
        <v>1311006</v>
      </c>
      <c r="P44" s="19">
        <v>0</v>
      </c>
      <c r="Q44" s="19">
        <v>0</v>
      </c>
      <c r="R44" s="19">
        <v>0</v>
      </c>
      <c r="S44" s="19">
        <v>1311006</v>
      </c>
      <c r="T44" s="19">
        <v>1163050</v>
      </c>
      <c r="U44" s="31">
        <v>0.88714315571400892</v>
      </c>
      <c r="V44" s="19">
        <v>0</v>
      </c>
      <c r="W44" s="31">
        <v>0</v>
      </c>
      <c r="X44" s="19">
        <v>0</v>
      </c>
      <c r="Y44" s="54">
        <v>0</v>
      </c>
    </row>
    <row r="45" spans="1:25" ht="38.25" x14ac:dyDescent="0.25">
      <c r="A45" s="51"/>
      <c r="B45" s="59" t="s">
        <v>128</v>
      </c>
      <c r="C45" s="22" t="s">
        <v>129</v>
      </c>
      <c r="D45" s="13" t="s">
        <v>130</v>
      </c>
      <c r="E45" s="18" t="s">
        <v>131</v>
      </c>
      <c r="F45" s="13" t="s">
        <v>53</v>
      </c>
      <c r="G45" s="13" t="s">
        <v>132</v>
      </c>
      <c r="H45" s="13">
        <v>10</v>
      </c>
      <c r="I45" s="13" t="s">
        <v>89</v>
      </c>
      <c r="J45" s="13" t="s">
        <v>84</v>
      </c>
      <c r="K45" s="13" t="s">
        <v>133</v>
      </c>
      <c r="L45" s="19">
        <v>0</v>
      </c>
      <c r="M45" s="19">
        <v>0</v>
      </c>
      <c r="N45" s="43">
        <v>0</v>
      </c>
      <c r="O45" s="19">
        <v>0</v>
      </c>
      <c r="P45" s="19">
        <v>0</v>
      </c>
      <c r="Q45" s="19">
        <v>0</v>
      </c>
      <c r="R45" s="19">
        <v>21925.43</v>
      </c>
      <c r="S45" s="19">
        <v>21925.43</v>
      </c>
      <c r="T45" s="19">
        <v>0</v>
      </c>
      <c r="U45" s="31">
        <v>0</v>
      </c>
      <c r="V45" s="19">
        <v>0</v>
      </c>
      <c r="W45" s="31">
        <v>0</v>
      </c>
      <c r="X45" s="19">
        <v>0</v>
      </c>
      <c r="Y45" s="54">
        <v>0</v>
      </c>
    </row>
    <row r="46" spans="1:25" x14ac:dyDescent="0.25">
      <c r="A46" s="51"/>
      <c r="B46" s="62" t="s">
        <v>41</v>
      </c>
      <c r="C46" s="42"/>
      <c r="D46" s="41"/>
      <c r="E46" s="21"/>
      <c r="F46" s="41"/>
      <c r="G46" s="41"/>
      <c r="H46" s="41"/>
      <c r="I46" s="41"/>
      <c r="J46" s="41"/>
      <c r="K46" s="41"/>
      <c r="L46" s="19">
        <v>2193018999.9987998</v>
      </c>
      <c r="M46" s="19">
        <v>211769135</v>
      </c>
      <c r="N46" s="43">
        <v>102302051</v>
      </c>
      <c r="O46" s="19">
        <v>2302486083.9987998</v>
      </c>
      <c r="P46" s="19">
        <v>0</v>
      </c>
      <c r="Q46" s="19">
        <v>0</v>
      </c>
      <c r="R46" s="19">
        <v>21925.43</v>
      </c>
      <c r="S46" s="19">
        <v>2302508009.4287996</v>
      </c>
      <c r="T46" s="19">
        <v>1247279566.53</v>
      </c>
      <c r="U46" s="31">
        <v>0.54170476776731036</v>
      </c>
      <c r="V46" s="19">
        <v>1133270648.6100001</v>
      </c>
      <c r="W46" s="31">
        <v>0.49218966621147131</v>
      </c>
      <c r="X46" s="19">
        <v>1129951091.01</v>
      </c>
      <c r="Y46" s="54">
        <v>0.49074795239922547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5" orientation="landscape" r:id="rId1"/>
  <headerFooter>
    <oddHeader>&amp;LPODER JUDICIÁRIO
ÓRGÃO: 04000 - TRIBUNAL DE JUSTIÇA DO MARANHÃO
DATA DE REFERÊNCIA: JULHO/2025
&amp;CRESOLUÇÃO CNJ Nº 102 - ANEXO II - DOTAÇÃO E EXECUÇÃO ORÇAMENTÁRIA</oddHeader>
    <oddFooter>&amp;CPágina &amp;P de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74FA-C838-47ED-A1C6-1FFFC289A54A}">
  <sheetPr>
    <pageSetUpPr fitToPage="1"/>
  </sheetPr>
  <dimension ref="A1:Y49"/>
  <sheetViews>
    <sheetView showGridLines="0" zoomScale="80" zoomScaleNormal="80" zoomScalePageLayoutView="71" workbookViewId="0">
      <selection activeCell="E6" sqref="E6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.28515625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customWidth="1"/>
    <col min="10" max="10" width="16.5703125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19.42578125" style="2" customWidth="1"/>
    <col min="16" max="16" width="13.42578125" style="2" bestFit="1" customWidth="1"/>
    <col min="17" max="17" width="7.85546875" style="2" bestFit="1" customWidth="1"/>
    <col min="18" max="18" width="15.5703125" style="2" bestFit="1" customWidth="1"/>
    <col min="19" max="19" width="16.5703125" style="2" bestFit="1" customWidth="1"/>
    <col min="20" max="20" width="16.85546875" style="2" bestFit="1" customWidth="1"/>
    <col min="21" max="21" width="9.5703125" style="3" bestFit="1" customWidth="1"/>
    <col min="22" max="22" width="17.140625" style="2" bestFit="1" customWidth="1"/>
    <col min="23" max="23" width="8.5703125" style="3" bestFit="1" customWidth="1"/>
    <col min="24" max="24" width="17.140625" style="2" customWidth="1"/>
    <col min="25" max="25" width="8.5703125" style="3" bestFit="1" customWidth="1"/>
    <col min="26" max="16384" width="9.140625" style="1"/>
  </cols>
  <sheetData>
    <row r="1" spans="1:25" ht="13.5" thickBot="1" x14ac:dyDescent="0.3"/>
    <row r="2" spans="1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1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35" t="s">
        <v>15</v>
      </c>
      <c r="N3" s="35" t="s">
        <v>16</v>
      </c>
      <c r="O3" s="70"/>
      <c r="P3" s="70"/>
      <c r="Q3" s="4" t="s">
        <v>17</v>
      </c>
      <c r="R3" s="4" t="s">
        <v>18</v>
      </c>
      <c r="S3" s="70"/>
      <c r="T3" s="36" t="s">
        <v>19</v>
      </c>
      <c r="U3" s="5" t="s">
        <v>20</v>
      </c>
      <c r="V3" s="36" t="s">
        <v>21</v>
      </c>
      <c r="W3" s="6" t="s">
        <v>20</v>
      </c>
      <c r="X3" s="7" t="s">
        <v>22</v>
      </c>
      <c r="Y3" s="6" t="s">
        <v>20</v>
      </c>
    </row>
    <row r="4" spans="1:25" ht="25.5" customHeight="1" thickBot="1" x14ac:dyDescent="0.3">
      <c r="B4" s="37" t="s">
        <v>23</v>
      </c>
      <c r="C4" s="37" t="s">
        <v>24</v>
      </c>
      <c r="D4" s="78"/>
      <c r="E4" s="78"/>
      <c r="F4" s="37" t="s">
        <v>25</v>
      </c>
      <c r="G4" s="37" t="s">
        <v>26</v>
      </c>
      <c r="H4" s="78"/>
      <c r="I4" s="37" t="s">
        <v>23</v>
      </c>
      <c r="J4" s="37" t="s">
        <v>24</v>
      </c>
      <c r="K4" s="78"/>
      <c r="L4" s="37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37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1:25" ht="51" x14ac:dyDescent="0.25">
      <c r="A5" s="51"/>
      <c r="B5" s="38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39">
        <v>0</v>
      </c>
      <c r="N5" s="39">
        <v>0</v>
      </c>
      <c r="O5" s="40">
        <v>47537421</v>
      </c>
      <c r="P5" s="39">
        <v>0</v>
      </c>
      <c r="Q5" s="25">
        <v>0</v>
      </c>
      <c r="R5" s="25">
        <v>0</v>
      </c>
      <c r="S5" s="25">
        <v>47537421</v>
      </c>
      <c r="T5" s="16">
        <v>28499407.93</v>
      </c>
      <c r="U5" s="20">
        <v>0.59951523095878512</v>
      </c>
      <c r="V5" s="16">
        <v>28499402.66</v>
      </c>
      <c r="W5" s="30">
        <v>0.59951512009875341</v>
      </c>
      <c r="X5" s="16">
        <v>25329117.27</v>
      </c>
      <c r="Y5" s="52">
        <v>0.53282480911196251</v>
      </c>
    </row>
    <row r="6" spans="1:25" ht="63.75" x14ac:dyDescent="0.25">
      <c r="A6" s="51"/>
      <c r="B6" s="41" t="s">
        <v>42</v>
      </c>
      <c r="C6" s="42" t="s">
        <v>93</v>
      </c>
      <c r="D6" s="41" t="s">
        <v>47</v>
      </c>
      <c r="E6" s="21" t="s">
        <v>48</v>
      </c>
      <c r="F6" s="41" t="s">
        <v>45</v>
      </c>
      <c r="G6" s="41" t="s">
        <v>49</v>
      </c>
      <c r="H6" s="41">
        <v>20</v>
      </c>
      <c r="I6" s="41">
        <v>1500</v>
      </c>
      <c r="J6" s="41" t="s">
        <v>84</v>
      </c>
      <c r="K6" s="41">
        <v>1</v>
      </c>
      <c r="L6" s="16">
        <v>205986515</v>
      </c>
      <c r="M6" s="40">
        <v>0</v>
      </c>
      <c r="N6" s="40">
        <v>0</v>
      </c>
      <c r="O6" s="40">
        <v>205986515</v>
      </c>
      <c r="P6" s="40">
        <v>0</v>
      </c>
      <c r="Q6" s="16">
        <v>0</v>
      </c>
      <c r="R6" s="16">
        <v>0</v>
      </c>
      <c r="S6" s="17">
        <v>205986515</v>
      </c>
      <c r="T6" s="16">
        <v>146082588.15000001</v>
      </c>
      <c r="U6" s="20">
        <v>0.70918520151671094</v>
      </c>
      <c r="V6" s="16">
        <v>146082588.15000001</v>
      </c>
      <c r="W6" s="20">
        <v>0.70918520151671094</v>
      </c>
      <c r="X6" s="16">
        <v>146082588.15000001</v>
      </c>
      <c r="Y6" s="53">
        <v>0.70918520151671094</v>
      </c>
    </row>
    <row r="7" spans="1:25" ht="76.5" x14ac:dyDescent="0.25">
      <c r="A7" s="51"/>
      <c r="B7" s="41" t="s">
        <v>42</v>
      </c>
      <c r="C7" s="42" t="s">
        <v>93</v>
      </c>
      <c r="D7" s="41" t="s">
        <v>50</v>
      </c>
      <c r="E7" s="21" t="s">
        <v>51</v>
      </c>
      <c r="F7" s="41" t="s">
        <v>45</v>
      </c>
      <c r="G7" s="41" t="s">
        <v>52</v>
      </c>
      <c r="H7" s="41">
        <v>20</v>
      </c>
      <c r="I7" s="41">
        <v>1500</v>
      </c>
      <c r="J7" s="41" t="s">
        <v>84</v>
      </c>
      <c r="K7" s="41">
        <v>1</v>
      </c>
      <c r="L7" s="16">
        <v>5308283</v>
      </c>
      <c r="M7" s="40">
        <v>0</v>
      </c>
      <c r="N7" s="40">
        <v>0</v>
      </c>
      <c r="O7" s="40">
        <v>5308283</v>
      </c>
      <c r="P7" s="40">
        <v>0</v>
      </c>
      <c r="Q7" s="16">
        <v>0</v>
      </c>
      <c r="R7" s="16">
        <v>0</v>
      </c>
      <c r="S7" s="17">
        <v>5308283</v>
      </c>
      <c r="T7" s="16">
        <v>3393002.27</v>
      </c>
      <c r="U7" s="20">
        <v>0.63919016186589905</v>
      </c>
      <c r="V7" s="16">
        <v>3393002.27</v>
      </c>
      <c r="W7" s="20">
        <v>0.63919016186589905</v>
      </c>
      <c r="X7" s="16">
        <v>3393002.27</v>
      </c>
      <c r="Y7" s="53">
        <v>0.63919016186589905</v>
      </c>
    </row>
    <row r="8" spans="1:25" ht="38.25" x14ac:dyDescent="0.25">
      <c r="A8" s="51"/>
      <c r="B8" s="41" t="s">
        <v>42</v>
      </c>
      <c r="C8" s="42" t="s">
        <v>93</v>
      </c>
      <c r="D8" s="41" t="s">
        <v>54</v>
      </c>
      <c r="E8" s="21" t="s">
        <v>55</v>
      </c>
      <c r="F8" s="41" t="s">
        <v>53</v>
      </c>
      <c r="G8" s="41" t="s">
        <v>56</v>
      </c>
      <c r="H8" s="41">
        <v>10</v>
      </c>
      <c r="I8" s="41">
        <v>1500</v>
      </c>
      <c r="J8" s="41" t="s">
        <v>84</v>
      </c>
      <c r="K8" s="41">
        <v>1</v>
      </c>
      <c r="L8" s="16">
        <v>1290975781</v>
      </c>
      <c r="M8" s="40">
        <v>152578679</v>
      </c>
      <c r="N8" s="40">
        <v>0</v>
      </c>
      <c r="O8" s="40">
        <v>1443554460</v>
      </c>
      <c r="P8" s="40">
        <v>0</v>
      </c>
      <c r="Q8" s="16">
        <v>0</v>
      </c>
      <c r="R8" s="16">
        <v>0</v>
      </c>
      <c r="S8" s="17">
        <v>1443554460</v>
      </c>
      <c r="T8" s="16">
        <v>976983984.82000005</v>
      </c>
      <c r="U8" s="20">
        <v>0.6767905277505083</v>
      </c>
      <c r="V8" s="16">
        <v>975266613.88</v>
      </c>
      <c r="W8" s="20">
        <v>0.67560084562379452</v>
      </c>
      <c r="X8" s="16">
        <v>975266613.88</v>
      </c>
      <c r="Y8" s="53">
        <v>0.67560084562379452</v>
      </c>
    </row>
    <row r="9" spans="1:25" ht="38.25" x14ac:dyDescent="0.25">
      <c r="A9" s="51"/>
      <c r="B9" s="41" t="s">
        <v>42</v>
      </c>
      <c r="C9" s="42" t="s">
        <v>93</v>
      </c>
      <c r="D9" s="41" t="s">
        <v>54</v>
      </c>
      <c r="E9" s="21" t="s">
        <v>55</v>
      </c>
      <c r="F9" s="41" t="s">
        <v>53</v>
      </c>
      <c r="G9" s="41" t="s">
        <v>56</v>
      </c>
      <c r="H9" s="41">
        <v>10</v>
      </c>
      <c r="I9" s="41">
        <v>1500</v>
      </c>
      <c r="J9" s="41" t="s">
        <v>84</v>
      </c>
      <c r="K9" s="41">
        <v>3</v>
      </c>
      <c r="L9" s="16">
        <v>247700500</v>
      </c>
      <c r="M9" s="40">
        <v>0</v>
      </c>
      <c r="N9" s="40">
        <v>152578679</v>
      </c>
      <c r="O9" s="40">
        <v>95121821</v>
      </c>
      <c r="P9" s="40">
        <v>0</v>
      </c>
      <c r="Q9" s="16">
        <v>0</v>
      </c>
      <c r="R9" s="16">
        <v>0</v>
      </c>
      <c r="S9" s="17">
        <v>95121821</v>
      </c>
      <c r="T9" s="16">
        <v>89227786.5</v>
      </c>
      <c r="U9" s="20">
        <v>0.93803698837935412</v>
      </c>
      <c r="V9" s="16">
        <v>87426830.980000004</v>
      </c>
      <c r="W9" s="20">
        <v>0.91910384032702663</v>
      </c>
      <c r="X9" s="16">
        <v>87426830.980000004</v>
      </c>
      <c r="Y9" s="53">
        <v>0.91910384032702663</v>
      </c>
    </row>
    <row r="10" spans="1:25" ht="38.25" x14ac:dyDescent="0.25">
      <c r="A10" s="51"/>
      <c r="B10" s="41" t="s">
        <v>42</v>
      </c>
      <c r="C10" s="42" t="s">
        <v>93</v>
      </c>
      <c r="D10" s="41" t="s">
        <v>54</v>
      </c>
      <c r="E10" s="21" t="s">
        <v>55</v>
      </c>
      <c r="F10" s="41" t="s">
        <v>53</v>
      </c>
      <c r="G10" s="41" t="s">
        <v>56</v>
      </c>
      <c r="H10" s="41">
        <v>10</v>
      </c>
      <c r="I10" s="41">
        <v>1500</v>
      </c>
      <c r="J10" s="41" t="s">
        <v>84</v>
      </c>
      <c r="K10" s="41">
        <v>4</v>
      </c>
      <c r="L10" s="16">
        <v>151000</v>
      </c>
      <c r="M10" s="40">
        <v>0</v>
      </c>
      <c r="N10" s="40">
        <v>0</v>
      </c>
      <c r="O10" s="40">
        <v>151000</v>
      </c>
      <c r="P10" s="40">
        <v>0</v>
      </c>
      <c r="Q10" s="16">
        <v>0</v>
      </c>
      <c r="R10" s="16">
        <v>0</v>
      </c>
      <c r="S10" s="17">
        <v>151000</v>
      </c>
      <c r="T10" s="16">
        <v>26333.040000000001</v>
      </c>
      <c r="U10" s="20">
        <v>0.17439099337748346</v>
      </c>
      <c r="V10" s="16">
        <v>26333.040000000001</v>
      </c>
      <c r="W10" s="20">
        <v>0.17439099337748346</v>
      </c>
      <c r="X10" s="16">
        <v>26333.040000000001</v>
      </c>
      <c r="Y10" s="53">
        <v>0.17439099337748346</v>
      </c>
    </row>
    <row r="11" spans="1:25" ht="51" x14ac:dyDescent="0.25">
      <c r="A11" s="51"/>
      <c r="B11" s="41" t="s">
        <v>42</v>
      </c>
      <c r="C11" s="42" t="s">
        <v>93</v>
      </c>
      <c r="D11" s="41" t="s">
        <v>57</v>
      </c>
      <c r="E11" s="21" t="s">
        <v>58</v>
      </c>
      <c r="F11" s="41" t="s">
        <v>53</v>
      </c>
      <c r="G11" s="41" t="s">
        <v>59</v>
      </c>
      <c r="H11" s="41">
        <v>10</v>
      </c>
      <c r="I11" s="41">
        <v>1500</v>
      </c>
      <c r="J11" s="41" t="s">
        <v>84</v>
      </c>
      <c r="K11" s="41">
        <v>3</v>
      </c>
      <c r="L11" s="16">
        <v>2296500.0040000002</v>
      </c>
      <c r="M11" s="40">
        <v>0</v>
      </c>
      <c r="N11" s="40">
        <v>0</v>
      </c>
      <c r="O11" s="40">
        <v>2296500.0040000002</v>
      </c>
      <c r="P11" s="40">
        <v>0</v>
      </c>
      <c r="Q11" s="16">
        <v>0</v>
      </c>
      <c r="R11" s="16">
        <v>0</v>
      </c>
      <c r="S11" s="17">
        <v>2296500.0040000002</v>
      </c>
      <c r="T11" s="16">
        <v>773680.76</v>
      </c>
      <c r="U11" s="20">
        <v>0.33689560577070216</v>
      </c>
      <c r="V11" s="16">
        <v>279740.95</v>
      </c>
      <c r="W11" s="20">
        <v>0.12181186567069563</v>
      </c>
      <c r="X11" s="16">
        <v>279740.95</v>
      </c>
      <c r="Y11" s="53">
        <v>0.12181186567069563</v>
      </c>
    </row>
    <row r="12" spans="1:25" ht="38.25" x14ac:dyDescent="0.25">
      <c r="A12" s="51"/>
      <c r="B12" s="41" t="s">
        <v>60</v>
      </c>
      <c r="C12" s="42" t="s">
        <v>94</v>
      </c>
      <c r="D12" s="41" t="s">
        <v>54</v>
      </c>
      <c r="E12" s="21" t="s">
        <v>98</v>
      </c>
      <c r="F12" s="41" t="s">
        <v>53</v>
      </c>
      <c r="G12" s="41" t="s">
        <v>125</v>
      </c>
      <c r="H12" s="41">
        <v>10</v>
      </c>
      <c r="I12" s="41">
        <v>1500</v>
      </c>
      <c r="J12" s="41" t="s">
        <v>84</v>
      </c>
      <c r="K12" s="41">
        <v>3</v>
      </c>
      <c r="L12" s="16">
        <v>4759000</v>
      </c>
      <c r="M12" s="40">
        <v>0</v>
      </c>
      <c r="N12" s="40">
        <v>0</v>
      </c>
      <c r="O12" s="40">
        <v>4759000</v>
      </c>
      <c r="P12" s="40">
        <v>0</v>
      </c>
      <c r="Q12" s="16">
        <v>0</v>
      </c>
      <c r="R12" s="16"/>
      <c r="S12" s="17">
        <v>4759000</v>
      </c>
      <c r="T12" s="16">
        <v>3034038.84</v>
      </c>
      <c r="U12" s="20">
        <v>0.63753705400294181</v>
      </c>
      <c r="V12" s="16">
        <v>2532648.04</v>
      </c>
      <c r="W12" s="20">
        <v>0.53218071863836947</v>
      </c>
      <c r="X12" s="16">
        <v>2532648.04</v>
      </c>
      <c r="Y12" s="53">
        <v>0.53218071863836947</v>
      </c>
    </row>
    <row r="13" spans="1:25" ht="63.75" x14ac:dyDescent="0.25">
      <c r="A13" s="51"/>
      <c r="B13" s="41" t="s">
        <v>61</v>
      </c>
      <c r="C13" s="42" t="s">
        <v>90</v>
      </c>
      <c r="D13" s="41" t="s">
        <v>54</v>
      </c>
      <c r="E13" s="21" t="s">
        <v>62</v>
      </c>
      <c r="F13" s="41" t="s">
        <v>53</v>
      </c>
      <c r="G13" s="41" t="s">
        <v>63</v>
      </c>
      <c r="H13" s="41">
        <v>10</v>
      </c>
      <c r="I13" s="41" t="s">
        <v>85</v>
      </c>
      <c r="J13" s="41" t="s">
        <v>86</v>
      </c>
      <c r="K13" s="41">
        <v>4</v>
      </c>
      <c r="L13" s="16">
        <v>13600000</v>
      </c>
      <c r="M13" s="40">
        <v>10579000</v>
      </c>
      <c r="N13" s="40">
        <v>0</v>
      </c>
      <c r="O13" s="40">
        <v>24179000</v>
      </c>
      <c r="P13" s="40">
        <v>0</v>
      </c>
      <c r="Q13" s="16">
        <v>0</v>
      </c>
      <c r="R13" s="16">
        <v>0</v>
      </c>
      <c r="S13" s="17">
        <v>24179000</v>
      </c>
      <c r="T13" s="16">
        <v>20232307.260000002</v>
      </c>
      <c r="U13" s="20">
        <v>0.8367718789031805</v>
      </c>
      <c r="V13" s="16">
        <v>372503.94999999995</v>
      </c>
      <c r="W13" s="20">
        <v>1.5406094131270935E-2</v>
      </c>
      <c r="X13" s="16">
        <v>372503.94999999995</v>
      </c>
      <c r="Y13" s="53">
        <v>1.5406094131270935E-2</v>
      </c>
    </row>
    <row r="14" spans="1:25" ht="63.75" x14ac:dyDescent="0.25">
      <c r="A14" s="51"/>
      <c r="B14" s="41" t="s">
        <v>61</v>
      </c>
      <c r="C14" s="42" t="s">
        <v>90</v>
      </c>
      <c r="D14" s="41" t="s">
        <v>54</v>
      </c>
      <c r="E14" s="21" t="s">
        <v>64</v>
      </c>
      <c r="F14" s="41" t="s">
        <v>53</v>
      </c>
      <c r="G14" s="41" t="s">
        <v>112</v>
      </c>
      <c r="H14" s="41">
        <v>10</v>
      </c>
      <c r="I14" s="41" t="s">
        <v>85</v>
      </c>
      <c r="J14" s="41" t="s">
        <v>86</v>
      </c>
      <c r="K14" s="41">
        <v>4</v>
      </c>
      <c r="L14" s="16">
        <v>45000</v>
      </c>
      <c r="M14" s="40">
        <v>642765</v>
      </c>
      <c r="N14" s="40">
        <v>45000</v>
      </c>
      <c r="O14" s="40">
        <v>642765</v>
      </c>
      <c r="P14" s="40">
        <v>0</v>
      </c>
      <c r="Q14" s="16">
        <v>0</v>
      </c>
      <c r="R14" s="16">
        <v>0</v>
      </c>
      <c r="S14" s="17">
        <v>642765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53">
        <v>0</v>
      </c>
    </row>
    <row r="15" spans="1:25" ht="63.75" x14ac:dyDescent="0.25">
      <c r="A15" s="51"/>
      <c r="B15" s="41" t="s">
        <v>61</v>
      </c>
      <c r="C15" s="42" t="s">
        <v>90</v>
      </c>
      <c r="D15" s="41" t="s">
        <v>54</v>
      </c>
      <c r="E15" s="21" t="s">
        <v>91</v>
      </c>
      <c r="F15" s="41" t="s">
        <v>53</v>
      </c>
      <c r="G15" s="41" t="s">
        <v>92</v>
      </c>
      <c r="H15" s="41">
        <v>10</v>
      </c>
      <c r="I15" s="41" t="s">
        <v>85</v>
      </c>
      <c r="J15" s="41" t="s">
        <v>86</v>
      </c>
      <c r="K15" s="41">
        <v>4</v>
      </c>
      <c r="L15" s="16">
        <v>4500000</v>
      </c>
      <c r="M15" s="40">
        <v>0</v>
      </c>
      <c r="N15" s="40">
        <v>4500000</v>
      </c>
      <c r="O15" s="40">
        <v>0</v>
      </c>
      <c r="P15" s="40">
        <v>0</v>
      </c>
      <c r="Q15" s="16">
        <v>0</v>
      </c>
      <c r="R15" s="16">
        <v>0</v>
      </c>
      <c r="S15" s="17">
        <v>0</v>
      </c>
      <c r="T15" s="16">
        <v>0</v>
      </c>
      <c r="U15" s="20" t="s">
        <v>141</v>
      </c>
      <c r="V15" s="16">
        <v>0</v>
      </c>
      <c r="W15" s="20" t="s">
        <v>141</v>
      </c>
      <c r="X15" s="16">
        <v>0</v>
      </c>
      <c r="Y15" s="53" t="s">
        <v>141</v>
      </c>
    </row>
    <row r="16" spans="1:25" ht="63.75" x14ac:dyDescent="0.25">
      <c r="A16" s="51"/>
      <c r="B16" s="41" t="s">
        <v>61</v>
      </c>
      <c r="C16" s="42" t="s">
        <v>90</v>
      </c>
      <c r="D16" s="41" t="s">
        <v>54</v>
      </c>
      <c r="E16" s="21" t="s">
        <v>87</v>
      </c>
      <c r="F16" s="41" t="s">
        <v>53</v>
      </c>
      <c r="G16" s="41" t="s">
        <v>88</v>
      </c>
      <c r="H16" s="41">
        <v>10</v>
      </c>
      <c r="I16" s="41" t="s">
        <v>85</v>
      </c>
      <c r="J16" s="41" t="s">
        <v>86</v>
      </c>
      <c r="K16" s="41">
        <v>4</v>
      </c>
      <c r="L16" s="16">
        <v>4000000</v>
      </c>
      <c r="M16" s="40">
        <v>0</v>
      </c>
      <c r="N16" s="40">
        <v>4000000</v>
      </c>
      <c r="O16" s="40">
        <v>0</v>
      </c>
      <c r="P16" s="40">
        <v>0</v>
      </c>
      <c r="Q16" s="16">
        <v>0</v>
      </c>
      <c r="R16" s="16">
        <v>0</v>
      </c>
      <c r="S16" s="17">
        <v>0</v>
      </c>
      <c r="T16" s="16">
        <v>0</v>
      </c>
      <c r="U16" s="20" t="s">
        <v>141</v>
      </c>
      <c r="V16" s="16">
        <v>0</v>
      </c>
      <c r="W16" s="20" t="s">
        <v>141</v>
      </c>
      <c r="X16" s="16">
        <v>0</v>
      </c>
      <c r="Y16" s="53" t="s">
        <v>141</v>
      </c>
    </row>
    <row r="17" spans="1:25" ht="63.75" x14ac:dyDescent="0.25">
      <c r="A17" s="51"/>
      <c r="B17" s="41" t="s">
        <v>61</v>
      </c>
      <c r="C17" s="42" t="s">
        <v>90</v>
      </c>
      <c r="D17" s="41" t="s">
        <v>54</v>
      </c>
      <c r="E17" s="21" t="s">
        <v>82</v>
      </c>
      <c r="F17" s="41" t="s">
        <v>53</v>
      </c>
      <c r="G17" s="41" t="s">
        <v>83</v>
      </c>
      <c r="H17" s="41">
        <v>10</v>
      </c>
      <c r="I17" s="41" t="s">
        <v>85</v>
      </c>
      <c r="J17" s="41" t="s">
        <v>100</v>
      </c>
      <c r="K17" s="41">
        <v>4</v>
      </c>
      <c r="L17" s="16">
        <v>100000</v>
      </c>
      <c r="M17" s="40">
        <v>0</v>
      </c>
      <c r="N17" s="40">
        <v>100000</v>
      </c>
      <c r="O17" s="40">
        <v>0</v>
      </c>
      <c r="P17" s="40">
        <v>0</v>
      </c>
      <c r="Q17" s="16">
        <v>0</v>
      </c>
      <c r="R17" s="16">
        <v>0</v>
      </c>
      <c r="S17" s="17">
        <v>0</v>
      </c>
      <c r="T17" s="16">
        <v>0</v>
      </c>
      <c r="U17" s="20" t="s">
        <v>141</v>
      </c>
      <c r="V17" s="16">
        <v>0</v>
      </c>
      <c r="W17" s="20" t="s">
        <v>141</v>
      </c>
      <c r="X17" s="16">
        <v>0</v>
      </c>
      <c r="Y17" s="53" t="s">
        <v>141</v>
      </c>
    </row>
    <row r="18" spans="1:25" ht="63.75" x14ac:dyDescent="0.25">
      <c r="A18" s="51"/>
      <c r="B18" s="41" t="s">
        <v>61</v>
      </c>
      <c r="C18" s="42" t="s">
        <v>90</v>
      </c>
      <c r="D18" s="41" t="s">
        <v>54</v>
      </c>
      <c r="E18" s="21" t="s">
        <v>101</v>
      </c>
      <c r="F18" s="41" t="s">
        <v>53</v>
      </c>
      <c r="G18" s="41" t="s">
        <v>113</v>
      </c>
      <c r="H18" s="41">
        <v>10</v>
      </c>
      <c r="I18" s="41" t="s">
        <v>85</v>
      </c>
      <c r="J18" s="41" t="s">
        <v>86</v>
      </c>
      <c r="K18" s="41">
        <v>4</v>
      </c>
      <c r="L18" s="16">
        <v>2500000</v>
      </c>
      <c r="M18" s="40">
        <v>0</v>
      </c>
      <c r="N18" s="40">
        <v>2500000</v>
      </c>
      <c r="O18" s="40">
        <v>0</v>
      </c>
      <c r="P18" s="40">
        <v>0</v>
      </c>
      <c r="Q18" s="16">
        <v>0</v>
      </c>
      <c r="R18" s="16">
        <v>0</v>
      </c>
      <c r="S18" s="17">
        <v>0</v>
      </c>
      <c r="T18" s="16">
        <v>0</v>
      </c>
      <c r="U18" s="20" t="s">
        <v>141</v>
      </c>
      <c r="V18" s="16">
        <v>0</v>
      </c>
      <c r="W18" s="20" t="s">
        <v>141</v>
      </c>
      <c r="X18" s="16">
        <v>0</v>
      </c>
      <c r="Y18" s="53" t="s">
        <v>141</v>
      </c>
    </row>
    <row r="19" spans="1:25" ht="63.75" x14ac:dyDescent="0.25">
      <c r="A19" s="51"/>
      <c r="B19" s="13" t="s">
        <v>61</v>
      </c>
      <c r="C19" s="22" t="s">
        <v>90</v>
      </c>
      <c r="D19" s="13" t="s">
        <v>54</v>
      </c>
      <c r="E19" s="18" t="s">
        <v>101</v>
      </c>
      <c r="F19" s="13" t="s">
        <v>53</v>
      </c>
      <c r="G19" s="13" t="s">
        <v>80</v>
      </c>
      <c r="H19" s="13">
        <v>10</v>
      </c>
      <c r="I19" s="13" t="s">
        <v>85</v>
      </c>
      <c r="J19" s="13" t="s">
        <v>86</v>
      </c>
      <c r="K19" s="13">
        <v>4</v>
      </c>
      <c r="L19" s="19">
        <v>3696946</v>
      </c>
      <c r="M19" s="43">
        <v>0</v>
      </c>
      <c r="N19" s="43">
        <v>3696946</v>
      </c>
      <c r="O19" s="40">
        <v>0</v>
      </c>
      <c r="P19" s="43">
        <v>0</v>
      </c>
      <c r="Q19" s="19">
        <v>0</v>
      </c>
      <c r="R19" s="19">
        <v>0</v>
      </c>
      <c r="S19" s="17">
        <v>0</v>
      </c>
      <c r="T19" s="19">
        <v>0</v>
      </c>
      <c r="U19" s="20" t="s">
        <v>141</v>
      </c>
      <c r="V19" s="19">
        <v>0</v>
      </c>
      <c r="W19" s="31" t="s">
        <v>141</v>
      </c>
      <c r="X19" s="19">
        <v>0</v>
      </c>
      <c r="Y19" s="54" t="s">
        <v>141</v>
      </c>
    </row>
    <row r="20" spans="1:25" ht="63.75" x14ac:dyDescent="0.25">
      <c r="A20" s="51"/>
      <c r="B20" s="18" t="s">
        <v>61</v>
      </c>
      <c r="C20" s="42" t="s">
        <v>90</v>
      </c>
      <c r="D20" s="13" t="s">
        <v>54</v>
      </c>
      <c r="E20" s="18" t="s">
        <v>66</v>
      </c>
      <c r="F20" s="13" t="s">
        <v>53</v>
      </c>
      <c r="G20" s="13" t="s">
        <v>67</v>
      </c>
      <c r="H20" s="13">
        <v>10</v>
      </c>
      <c r="I20" s="13" t="s">
        <v>85</v>
      </c>
      <c r="J20" s="13" t="s">
        <v>86</v>
      </c>
      <c r="K20" s="13">
        <v>4</v>
      </c>
      <c r="L20" s="19">
        <v>2000000</v>
      </c>
      <c r="M20" s="43">
        <v>0</v>
      </c>
      <c r="N20" s="43">
        <v>1200000</v>
      </c>
      <c r="O20" s="40">
        <v>800000</v>
      </c>
      <c r="P20" s="43">
        <v>0</v>
      </c>
      <c r="Q20" s="19">
        <v>0</v>
      </c>
      <c r="R20" s="19">
        <v>0</v>
      </c>
      <c r="S20" s="17">
        <v>800000</v>
      </c>
      <c r="T20" s="19">
        <v>177891.33</v>
      </c>
      <c r="U20" s="20">
        <v>0.22236416249999999</v>
      </c>
      <c r="V20" s="19">
        <v>177891.33</v>
      </c>
      <c r="W20" s="31">
        <v>0.22236416249999999</v>
      </c>
      <c r="X20" s="19">
        <v>177891.33</v>
      </c>
      <c r="Y20" s="54">
        <v>0.22236416249999999</v>
      </c>
    </row>
    <row r="21" spans="1:25" ht="63.75" x14ac:dyDescent="0.25">
      <c r="A21" s="51"/>
      <c r="B21" s="41" t="s">
        <v>61</v>
      </c>
      <c r="C21" s="42" t="s">
        <v>90</v>
      </c>
      <c r="D21" s="41" t="s">
        <v>54</v>
      </c>
      <c r="E21" s="21" t="s">
        <v>102</v>
      </c>
      <c r="F21" s="41" t="s">
        <v>53</v>
      </c>
      <c r="G21" s="41" t="s">
        <v>103</v>
      </c>
      <c r="H21" s="41">
        <v>10</v>
      </c>
      <c r="I21" s="41" t="s">
        <v>85</v>
      </c>
      <c r="J21" s="41" t="s">
        <v>86</v>
      </c>
      <c r="K21" s="41">
        <v>4</v>
      </c>
      <c r="L21" s="16">
        <v>3500000</v>
      </c>
      <c r="M21" s="40">
        <v>0</v>
      </c>
      <c r="N21" s="40">
        <v>3500000</v>
      </c>
      <c r="O21" s="40">
        <v>0</v>
      </c>
      <c r="P21" s="40">
        <v>0</v>
      </c>
      <c r="Q21" s="16">
        <v>0</v>
      </c>
      <c r="R21" s="16">
        <v>0</v>
      </c>
      <c r="S21" s="17">
        <v>0</v>
      </c>
      <c r="T21" s="16">
        <v>0</v>
      </c>
      <c r="U21" s="20" t="s">
        <v>141</v>
      </c>
      <c r="V21" s="16">
        <v>0</v>
      </c>
      <c r="W21" s="20" t="s">
        <v>141</v>
      </c>
      <c r="X21" s="16">
        <v>0</v>
      </c>
      <c r="Y21" s="53" t="s">
        <v>141</v>
      </c>
    </row>
    <row r="22" spans="1:25" ht="63.75" x14ac:dyDescent="0.25">
      <c r="A22" s="51"/>
      <c r="B22" s="41" t="s">
        <v>61</v>
      </c>
      <c r="C22" s="42" t="s">
        <v>90</v>
      </c>
      <c r="D22" s="41" t="s">
        <v>54</v>
      </c>
      <c r="E22" s="21" t="s">
        <v>104</v>
      </c>
      <c r="F22" s="41" t="s">
        <v>53</v>
      </c>
      <c r="G22" s="41" t="s">
        <v>105</v>
      </c>
      <c r="H22" s="41">
        <v>10</v>
      </c>
      <c r="I22" s="41" t="s">
        <v>85</v>
      </c>
      <c r="J22" s="41" t="s">
        <v>86</v>
      </c>
      <c r="K22" s="41">
        <v>4</v>
      </c>
      <c r="L22" s="16">
        <v>100000</v>
      </c>
      <c r="M22" s="40">
        <v>6025156</v>
      </c>
      <c r="N22" s="40">
        <v>0</v>
      </c>
      <c r="O22" s="40">
        <v>6125156</v>
      </c>
      <c r="P22" s="40">
        <v>0</v>
      </c>
      <c r="Q22" s="16">
        <v>0</v>
      </c>
      <c r="R22" s="16">
        <v>0</v>
      </c>
      <c r="S22" s="17">
        <v>6125156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53">
        <v>0</v>
      </c>
    </row>
    <row r="23" spans="1:25" ht="63.75" x14ac:dyDescent="0.25">
      <c r="A23" s="51"/>
      <c r="B23" s="41" t="s">
        <v>61</v>
      </c>
      <c r="C23" s="42" t="s">
        <v>90</v>
      </c>
      <c r="D23" s="41" t="s">
        <v>54</v>
      </c>
      <c r="E23" s="21" t="s">
        <v>65</v>
      </c>
      <c r="F23" s="41" t="s">
        <v>53</v>
      </c>
      <c r="G23" s="41" t="s">
        <v>114</v>
      </c>
      <c r="H23" s="41">
        <v>10</v>
      </c>
      <c r="I23" s="41" t="s">
        <v>85</v>
      </c>
      <c r="J23" s="41" t="s">
        <v>86</v>
      </c>
      <c r="K23" s="41">
        <v>4</v>
      </c>
      <c r="L23" s="16">
        <v>4000000</v>
      </c>
      <c r="M23" s="40">
        <v>0</v>
      </c>
      <c r="N23" s="40">
        <v>4000000</v>
      </c>
      <c r="O23" s="40">
        <v>0</v>
      </c>
      <c r="P23" s="40">
        <v>0</v>
      </c>
      <c r="Q23" s="16">
        <v>0</v>
      </c>
      <c r="R23" s="16">
        <v>0</v>
      </c>
      <c r="S23" s="17">
        <v>0</v>
      </c>
      <c r="T23" s="16">
        <v>0</v>
      </c>
      <c r="U23" s="20" t="s">
        <v>141</v>
      </c>
      <c r="V23" s="16">
        <v>0</v>
      </c>
      <c r="W23" s="20" t="s">
        <v>141</v>
      </c>
      <c r="X23" s="16">
        <v>0</v>
      </c>
      <c r="Y23" s="53" t="s">
        <v>141</v>
      </c>
    </row>
    <row r="24" spans="1:25" ht="63.75" x14ac:dyDescent="0.25">
      <c r="A24" s="51"/>
      <c r="B24" s="41" t="s">
        <v>61</v>
      </c>
      <c r="C24" s="42" t="s">
        <v>90</v>
      </c>
      <c r="D24" s="41" t="s">
        <v>54</v>
      </c>
      <c r="E24" s="21" t="s">
        <v>139</v>
      </c>
      <c r="F24" s="41" t="s">
        <v>53</v>
      </c>
      <c r="G24" s="41" t="s">
        <v>140</v>
      </c>
      <c r="H24" s="41">
        <v>10</v>
      </c>
      <c r="I24" s="41" t="s">
        <v>85</v>
      </c>
      <c r="J24" s="41" t="s">
        <v>86</v>
      </c>
      <c r="K24" s="41">
        <v>4</v>
      </c>
      <c r="L24" s="16">
        <v>0</v>
      </c>
      <c r="M24" s="40">
        <v>6150025</v>
      </c>
      <c r="N24" s="40">
        <v>0</v>
      </c>
      <c r="O24" s="40">
        <v>6150025</v>
      </c>
      <c r="P24" s="40">
        <v>0</v>
      </c>
      <c r="Q24" s="16">
        <v>0</v>
      </c>
      <c r="R24" s="16">
        <v>0</v>
      </c>
      <c r="S24" s="17">
        <v>6150025</v>
      </c>
      <c r="T24" s="16">
        <v>6150024.3700000001</v>
      </c>
      <c r="U24" s="20">
        <v>0.99999989756139207</v>
      </c>
      <c r="V24" s="16">
        <v>0</v>
      </c>
      <c r="W24" s="20">
        <v>0</v>
      </c>
      <c r="X24" s="16">
        <v>0</v>
      </c>
      <c r="Y24" s="53">
        <v>0</v>
      </c>
    </row>
    <row r="25" spans="1:25" ht="63.75" x14ac:dyDescent="0.25">
      <c r="A25" s="51"/>
      <c r="B25" s="41" t="s">
        <v>61</v>
      </c>
      <c r="C25" s="42" t="s">
        <v>90</v>
      </c>
      <c r="D25" s="41" t="s">
        <v>54</v>
      </c>
      <c r="E25" s="21" t="s">
        <v>144</v>
      </c>
      <c r="F25" s="41" t="s">
        <v>53</v>
      </c>
      <c r="G25" s="41" t="s">
        <v>145</v>
      </c>
      <c r="H25" s="41">
        <v>10</v>
      </c>
      <c r="I25" s="41" t="s">
        <v>85</v>
      </c>
      <c r="J25" s="41" t="s">
        <v>86</v>
      </c>
      <c r="K25" s="41">
        <v>4</v>
      </c>
      <c r="L25" s="16">
        <v>0</v>
      </c>
      <c r="M25" s="40">
        <v>145000</v>
      </c>
      <c r="N25" s="40">
        <v>0</v>
      </c>
      <c r="O25" s="40">
        <v>145000</v>
      </c>
      <c r="P25" s="40">
        <v>0</v>
      </c>
      <c r="Q25" s="16">
        <v>0</v>
      </c>
      <c r="R25" s="16">
        <v>0</v>
      </c>
      <c r="S25" s="17">
        <v>145000</v>
      </c>
      <c r="T25" s="16">
        <v>0</v>
      </c>
      <c r="U25" s="20">
        <v>0</v>
      </c>
      <c r="V25" s="16">
        <v>0</v>
      </c>
      <c r="W25" s="20">
        <v>0</v>
      </c>
      <c r="X25" s="16">
        <v>0</v>
      </c>
      <c r="Y25" s="53">
        <v>0</v>
      </c>
    </row>
    <row r="26" spans="1:25" ht="38.25" x14ac:dyDescent="0.25">
      <c r="A26" s="51"/>
      <c r="B26" s="41" t="s">
        <v>61</v>
      </c>
      <c r="C26" s="42" t="s">
        <v>90</v>
      </c>
      <c r="D26" s="41" t="s">
        <v>54</v>
      </c>
      <c r="E26" s="21" t="s">
        <v>106</v>
      </c>
      <c r="F26" s="41" t="s">
        <v>53</v>
      </c>
      <c r="G26" s="41" t="s">
        <v>126</v>
      </c>
      <c r="H26" s="41">
        <v>10</v>
      </c>
      <c r="I26" s="41" t="s">
        <v>85</v>
      </c>
      <c r="J26" s="41" t="s">
        <v>86</v>
      </c>
      <c r="K26" s="41">
        <v>3</v>
      </c>
      <c r="L26" s="16">
        <v>137137014.00480002</v>
      </c>
      <c r="M26" s="16">
        <v>25913999.995199978</v>
      </c>
      <c r="N26" s="16">
        <v>0</v>
      </c>
      <c r="O26" s="16">
        <v>163051014</v>
      </c>
      <c r="P26" s="16">
        <v>0</v>
      </c>
      <c r="Q26" s="16">
        <v>0</v>
      </c>
      <c r="R26" s="16">
        <v>0</v>
      </c>
      <c r="S26" s="17">
        <v>163051014</v>
      </c>
      <c r="T26" s="16">
        <v>135200787.94</v>
      </c>
      <c r="U26" s="20">
        <v>0.8291931747201523</v>
      </c>
      <c r="V26" s="16">
        <v>103298931.66</v>
      </c>
      <c r="W26" s="20">
        <v>0.63353749925161462</v>
      </c>
      <c r="X26" s="16">
        <v>103274378.63</v>
      </c>
      <c r="Y26" s="53">
        <v>0.63338691429419747</v>
      </c>
    </row>
    <row r="27" spans="1:25" ht="38.25" x14ac:dyDescent="0.25">
      <c r="A27" s="51"/>
      <c r="B27" s="41" t="s">
        <v>61</v>
      </c>
      <c r="C27" s="42" t="s">
        <v>90</v>
      </c>
      <c r="D27" s="41" t="s">
        <v>54</v>
      </c>
      <c r="E27" s="21" t="s">
        <v>106</v>
      </c>
      <c r="F27" s="41" t="s">
        <v>53</v>
      </c>
      <c r="G27" s="41" t="s">
        <v>126</v>
      </c>
      <c r="H27" s="41">
        <v>10</v>
      </c>
      <c r="I27" s="41" t="s">
        <v>85</v>
      </c>
      <c r="J27" s="41" t="s">
        <v>86</v>
      </c>
      <c r="K27" s="41">
        <v>4</v>
      </c>
      <c r="L27" s="16">
        <v>9397373</v>
      </c>
      <c r="M27" s="16">
        <v>0</v>
      </c>
      <c r="N27" s="16">
        <v>0</v>
      </c>
      <c r="O27" s="16">
        <v>9397373</v>
      </c>
      <c r="P27" s="16">
        <v>0</v>
      </c>
      <c r="Q27" s="16">
        <v>0</v>
      </c>
      <c r="R27" s="16">
        <v>0</v>
      </c>
      <c r="S27" s="17">
        <v>9397373</v>
      </c>
      <c r="T27" s="16">
        <v>5052673.4400000004</v>
      </c>
      <c r="U27" s="20">
        <v>0.53766871230928048</v>
      </c>
      <c r="V27" s="16">
        <v>3156268.69</v>
      </c>
      <c r="W27" s="20">
        <v>0.33586712903701915</v>
      </c>
      <c r="X27" s="16">
        <v>3156268.69</v>
      </c>
      <c r="Y27" s="53">
        <v>0.33586712903701915</v>
      </c>
    </row>
    <row r="28" spans="1:25" ht="38.25" x14ac:dyDescent="0.25">
      <c r="A28" s="51"/>
      <c r="B28" s="41" t="s">
        <v>61</v>
      </c>
      <c r="C28" s="42" t="s">
        <v>90</v>
      </c>
      <c r="D28" s="41" t="s">
        <v>54</v>
      </c>
      <c r="E28" s="21" t="s">
        <v>106</v>
      </c>
      <c r="F28" s="41" t="s">
        <v>53</v>
      </c>
      <c r="G28" s="41" t="s">
        <v>126</v>
      </c>
      <c r="H28" s="41">
        <v>10</v>
      </c>
      <c r="I28" s="41" t="s">
        <v>85</v>
      </c>
      <c r="J28" s="41" t="s">
        <v>86</v>
      </c>
      <c r="K28" s="41" t="s">
        <v>117</v>
      </c>
      <c r="L28" s="16">
        <v>0</v>
      </c>
      <c r="M28" s="16">
        <v>2086000</v>
      </c>
      <c r="N28" s="16">
        <v>0</v>
      </c>
      <c r="O28" s="16">
        <v>2086000</v>
      </c>
      <c r="P28" s="16">
        <v>0</v>
      </c>
      <c r="Q28" s="16">
        <v>0</v>
      </c>
      <c r="R28" s="16">
        <v>0</v>
      </c>
      <c r="S28" s="17">
        <v>2086000</v>
      </c>
      <c r="T28" s="16">
        <v>2086000</v>
      </c>
      <c r="U28" s="20">
        <v>1</v>
      </c>
      <c r="V28" s="16">
        <v>2086000</v>
      </c>
      <c r="W28" s="20">
        <v>1</v>
      </c>
      <c r="X28" s="16">
        <v>2086000</v>
      </c>
      <c r="Y28" s="53">
        <v>1</v>
      </c>
    </row>
    <row r="29" spans="1:25" ht="38.25" x14ac:dyDescent="0.25">
      <c r="A29" s="51"/>
      <c r="B29" s="41" t="s">
        <v>61</v>
      </c>
      <c r="C29" s="42" t="s">
        <v>90</v>
      </c>
      <c r="D29" s="41" t="s">
        <v>54</v>
      </c>
      <c r="E29" s="21" t="s">
        <v>106</v>
      </c>
      <c r="F29" s="41" t="s">
        <v>53</v>
      </c>
      <c r="G29" s="41" t="s">
        <v>126</v>
      </c>
      <c r="H29" s="41">
        <v>10</v>
      </c>
      <c r="I29" s="41" t="s">
        <v>99</v>
      </c>
      <c r="J29" s="41" t="s">
        <v>100</v>
      </c>
      <c r="K29" s="41">
        <v>3</v>
      </c>
      <c r="L29" s="16">
        <v>81020000</v>
      </c>
      <c r="M29" s="16">
        <v>12000000</v>
      </c>
      <c r="N29" s="16">
        <v>0</v>
      </c>
      <c r="O29" s="16">
        <v>93020000</v>
      </c>
      <c r="P29" s="16">
        <v>0</v>
      </c>
      <c r="Q29" s="16">
        <v>0</v>
      </c>
      <c r="R29" s="16">
        <v>0</v>
      </c>
      <c r="S29" s="17">
        <v>93020000</v>
      </c>
      <c r="T29" s="16">
        <v>64446245.490000002</v>
      </c>
      <c r="U29" s="20">
        <v>0.69282138776607183</v>
      </c>
      <c r="V29" s="16">
        <v>46066822.240000002</v>
      </c>
      <c r="W29" s="20">
        <v>0.4952356723285315</v>
      </c>
      <c r="X29" s="16">
        <v>46066002.240000002</v>
      </c>
      <c r="Y29" s="53">
        <v>0.49522685701999575</v>
      </c>
    </row>
    <row r="30" spans="1:25" ht="63.75" x14ac:dyDescent="0.25">
      <c r="A30" s="51"/>
      <c r="B30" s="41" t="s">
        <v>61</v>
      </c>
      <c r="C30" s="42" t="s">
        <v>90</v>
      </c>
      <c r="D30" s="41" t="s">
        <v>54</v>
      </c>
      <c r="E30" s="21" t="s">
        <v>106</v>
      </c>
      <c r="F30" s="41" t="s">
        <v>53</v>
      </c>
      <c r="G30" s="41" t="s">
        <v>126</v>
      </c>
      <c r="H30" s="41">
        <v>10</v>
      </c>
      <c r="I30" s="41" t="s">
        <v>135</v>
      </c>
      <c r="J30" s="13" t="s">
        <v>136</v>
      </c>
      <c r="K30" s="41">
        <v>3</v>
      </c>
      <c r="L30" s="16">
        <v>0</v>
      </c>
      <c r="M30" s="16">
        <v>133824820</v>
      </c>
      <c r="N30" s="16">
        <v>0</v>
      </c>
      <c r="O30" s="16">
        <v>133824820</v>
      </c>
      <c r="P30" s="16">
        <v>0</v>
      </c>
      <c r="Q30" s="16">
        <v>0</v>
      </c>
      <c r="R30" s="16">
        <v>0</v>
      </c>
      <c r="S30" s="17">
        <v>133824820</v>
      </c>
      <c r="T30" s="16">
        <v>73618934.920000002</v>
      </c>
      <c r="U30" s="20">
        <v>0.55011420841066705</v>
      </c>
      <c r="V30" s="16">
        <v>69662874.219999999</v>
      </c>
      <c r="W30" s="20">
        <v>0.52055272123661367</v>
      </c>
      <c r="X30" s="16">
        <v>69662874.219999999</v>
      </c>
      <c r="Y30" s="53">
        <v>0.52055272123661367</v>
      </c>
    </row>
    <row r="31" spans="1:25" ht="63.75" x14ac:dyDescent="0.25">
      <c r="A31" s="51"/>
      <c r="B31" s="41" t="s">
        <v>61</v>
      </c>
      <c r="C31" s="42" t="s">
        <v>90</v>
      </c>
      <c r="D31" s="41" t="s">
        <v>54</v>
      </c>
      <c r="E31" s="21" t="s">
        <v>106</v>
      </c>
      <c r="F31" s="41" t="s">
        <v>53</v>
      </c>
      <c r="G31" s="41" t="s">
        <v>126</v>
      </c>
      <c r="H31" s="41">
        <v>10</v>
      </c>
      <c r="I31" s="41" t="s">
        <v>135</v>
      </c>
      <c r="J31" s="41" t="s">
        <v>136</v>
      </c>
      <c r="K31" s="41" t="s">
        <v>81</v>
      </c>
      <c r="L31" s="16">
        <v>0</v>
      </c>
      <c r="M31" s="16">
        <v>2894000</v>
      </c>
      <c r="N31" s="16">
        <v>0</v>
      </c>
      <c r="O31" s="16">
        <v>2894000</v>
      </c>
      <c r="P31" s="16">
        <v>0</v>
      </c>
      <c r="Q31" s="16">
        <v>0</v>
      </c>
      <c r="R31" s="16">
        <v>0</v>
      </c>
      <c r="S31" s="17">
        <v>2894000</v>
      </c>
      <c r="T31" s="16">
        <v>66353.100000000006</v>
      </c>
      <c r="U31" s="20">
        <v>2.2927816171389084E-2</v>
      </c>
      <c r="V31" s="16">
        <v>0</v>
      </c>
      <c r="W31" s="20">
        <v>0</v>
      </c>
      <c r="X31" s="16">
        <v>0</v>
      </c>
      <c r="Y31" s="53">
        <v>0</v>
      </c>
    </row>
    <row r="32" spans="1:25" ht="63.75" x14ac:dyDescent="0.25">
      <c r="A32" s="51"/>
      <c r="B32" s="41" t="s">
        <v>61</v>
      </c>
      <c r="C32" s="42" t="s">
        <v>90</v>
      </c>
      <c r="D32" s="41" t="s">
        <v>107</v>
      </c>
      <c r="E32" s="21" t="s">
        <v>108</v>
      </c>
      <c r="F32" s="41" t="s">
        <v>53</v>
      </c>
      <c r="G32" s="41" t="s">
        <v>127</v>
      </c>
      <c r="H32" s="41">
        <v>10</v>
      </c>
      <c r="I32" s="41" t="s">
        <v>85</v>
      </c>
      <c r="J32" s="41" t="s">
        <v>86</v>
      </c>
      <c r="K32" s="41">
        <v>3</v>
      </c>
      <c r="L32" s="16">
        <v>60377127</v>
      </c>
      <c r="M32" s="16">
        <v>6726288</v>
      </c>
      <c r="N32" s="16">
        <v>0</v>
      </c>
      <c r="O32" s="16">
        <v>67103415</v>
      </c>
      <c r="P32" s="16">
        <v>0</v>
      </c>
      <c r="Q32" s="16">
        <v>0</v>
      </c>
      <c r="R32" s="16">
        <v>0</v>
      </c>
      <c r="S32" s="17">
        <v>67103415</v>
      </c>
      <c r="T32" s="16">
        <v>50750174.890000001</v>
      </c>
      <c r="U32" s="20">
        <v>0.75629794534302019</v>
      </c>
      <c r="V32" s="16">
        <v>21489847.41</v>
      </c>
      <c r="W32" s="20">
        <v>0.32024968341775156</v>
      </c>
      <c r="X32" s="16">
        <v>21370096.050000001</v>
      </c>
      <c r="Y32" s="53">
        <v>0.31846510419775209</v>
      </c>
    </row>
    <row r="33" spans="1:25" ht="63.75" x14ac:dyDescent="0.25">
      <c r="A33" s="51"/>
      <c r="B33" s="21" t="s">
        <v>61</v>
      </c>
      <c r="C33" s="42" t="s">
        <v>90</v>
      </c>
      <c r="D33" s="21" t="s">
        <v>107</v>
      </c>
      <c r="E33" s="21" t="s">
        <v>108</v>
      </c>
      <c r="F33" s="21" t="s">
        <v>53</v>
      </c>
      <c r="G33" s="21" t="s">
        <v>127</v>
      </c>
      <c r="H33" s="21">
        <v>10</v>
      </c>
      <c r="I33" s="21" t="s">
        <v>85</v>
      </c>
      <c r="J33" s="41" t="s">
        <v>86</v>
      </c>
      <c r="K33" s="21">
        <v>4</v>
      </c>
      <c r="L33" s="16">
        <v>28215801</v>
      </c>
      <c r="M33" s="16">
        <v>0</v>
      </c>
      <c r="N33" s="16">
        <v>6726288</v>
      </c>
      <c r="O33" s="16">
        <v>21489513</v>
      </c>
      <c r="P33" s="16">
        <v>0</v>
      </c>
      <c r="Q33" s="16">
        <v>0</v>
      </c>
      <c r="R33" s="16">
        <v>0</v>
      </c>
      <c r="S33" s="17">
        <v>21489513</v>
      </c>
      <c r="T33" s="16">
        <v>7722371.96</v>
      </c>
      <c r="U33" s="20">
        <v>0.35935537301380444</v>
      </c>
      <c r="V33" s="16">
        <v>1670833.6</v>
      </c>
      <c r="W33" s="20">
        <v>7.7751115160217918E-2</v>
      </c>
      <c r="X33" s="16">
        <v>1670833.6</v>
      </c>
      <c r="Y33" s="53">
        <v>7.7751115160217918E-2</v>
      </c>
    </row>
    <row r="34" spans="1:25" ht="63.75" x14ac:dyDescent="0.25">
      <c r="A34" s="51"/>
      <c r="B34" s="41" t="s">
        <v>61</v>
      </c>
      <c r="C34" s="42" t="s">
        <v>90</v>
      </c>
      <c r="D34" s="41" t="s">
        <v>68</v>
      </c>
      <c r="E34" s="21" t="s">
        <v>69</v>
      </c>
      <c r="F34" s="41" t="s">
        <v>53</v>
      </c>
      <c r="G34" s="41" t="s">
        <v>124</v>
      </c>
      <c r="H34" s="41">
        <v>10</v>
      </c>
      <c r="I34" s="41" t="s">
        <v>85</v>
      </c>
      <c r="J34" s="41" t="s">
        <v>86</v>
      </c>
      <c r="K34" s="41">
        <v>3</v>
      </c>
      <c r="L34" s="16">
        <v>4216739</v>
      </c>
      <c r="M34" s="16">
        <v>0</v>
      </c>
      <c r="N34" s="16">
        <v>0</v>
      </c>
      <c r="O34" s="16">
        <v>4216739</v>
      </c>
      <c r="P34" s="16">
        <v>0</v>
      </c>
      <c r="Q34" s="16">
        <v>0</v>
      </c>
      <c r="R34" s="16">
        <v>0</v>
      </c>
      <c r="S34" s="17">
        <v>4216739</v>
      </c>
      <c r="T34" s="16">
        <v>3736512.95</v>
      </c>
      <c r="U34" s="20">
        <v>0.88611435282098328</v>
      </c>
      <c r="V34" s="16">
        <v>3513644.75</v>
      </c>
      <c r="W34" s="20">
        <v>0.83326114089584391</v>
      </c>
      <c r="X34" s="16">
        <v>3500756.75</v>
      </c>
      <c r="Y34" s="53">
        <v>0.83020475063787447</v>
      </c>
    </row>
    <row r="35" spans="1:25" ht="63.75" x14ac:dyDescent="0.25">
      <c r="A35" s="51"/>
      <c r="B35" s="18" t="s">
        <v>61</v>
      </c>
      <c r="C35" s="42" t="s">
        <v>90</v>
      </c>
      <c r="D35" s="18" t="s">
        <v>68</v>
      </c>
      <c r="E35" s="18" t="s">
        <v>69</v>
      </c>
      <c r="F35" s="18" t="s">
        <v>53</v>
      </c>
      <c r="G35" s="18" t="s">
        <v>124</v>
      </c>
      <c r="H35" s="18">
        <v>10</v>
      </c>
      <c r="I35" s="18" t="s">
        <v>135</v>
      </c>
      <c r="J35" s="18" t="s">
        <v>136</v>
      </c>
      <c r="K35" s="18">
        <v>3</v>
      </c>
      <c r="L35" s="19">
        <v>0</v>
      </c>
      <c r="M35" s="19">
        <v>2406600</v>
      </c>
      <c r="N35" s="19">
        <v>0</v>
      </c>
      <c r="O35" s="16">
        <v>2406600</v>
      </c>
      <c r="P35" s="16">
        <v>0</v>
      </c>
      <c r="Q35" s="16">
        <v>0</v>
      </c>
      <c r="R35" s="16">
        <v>0</v>
      </c>
      <c r="S35" s="17">
        <v>2406600</v>
      </c>
      <c r="T35" s="16">
        <v>1758390.6</v>
      </c>
      <c r="U35" s="20">
        <v>0.73065345300423834</v>
      </c>
      <c r="V35" s="16">
        <v>618603.1</v>
      </c>
      <c r="W35" s="20">
        <v>0.25704441951300588</v>
      </c>
      <c r="X35" s="16">
        <v>618103.1</v>
      </c>
      <c r="Y35" s="53">
        <v>0.25683665752513918</v>
      </c>
    </row>
    <row r="36" spans="1:25" ht="38.25" x14ac:dyDescent="0.25">
      <c r="A36" s="51"/>
      <c r="B36" s="18" t="s">
        <v>61</v>
      </c>
      <c r="C36" s="42" t="s">
        <v>90</v>
      </c>
      <c r="D36" s="18" t="s">
        <v>54</v>
      </c>
      <c r="E36" s="18" t="s">
        <v>109</v>
      </c>
      <c r="F36" s="18" t="s">
        <v>53</v>
      </c>
      <c r="G36" s="18" t="s">
        <v>110</v>
      </c>
      <c r="H36" s="18">
        <v>10</v>
      </c>
      <c r="I36" s="18" t="s">
        <v>85</v>
      </c>
      <c r="J36" s="18" t="s">
        <v>86</v>
      </c>
      <c r="K36" s="18">
        <v>4</v>
      </c>
      <c r="L36" s="44">
        <v>1000</v>
      </c>
      <c r="M36" s="19">
        <v>0</v>
      </c>
      <c r="N36" s="19">
        <v>0</v>
      </c>
      <c r="O36" s="16">
        <v>1000</v>
      </c>
      <c r="P36" s="16">
        <v>0</v>
      </c>
      <c r="Q36" s="16">
        <v>0</v>
      </c>
      <c r="R36" s="16">
        <v>0</v>
      </c>
      <c r="S36" s="17">
        <v>1000</v>
      </c>
      <c r="T36" s="16">
        <v>0</v>
      </c>
      <c r="U36" s="20">
        <v>0</v>
      </c>
      <c r="V36" s="16">
        <v>0</v>
      </c>
      <c r="W36" s="20">
        <v>0</v>
      </c>
      <c r="X36" s="16">
        <v>0</v>
      </c>
      <c r="Y36" s="53">
        <v>0</v>
      </c>
    </row>
    <row r="37" spans="1:25" ht="63.75" x14ac:dyDescent="0.25">
      <c r="A37" s="51"/>
      <c r="B37" s="18" t="s">
        <v>70</v>
      </c>
      <c r="C37" s="42" t="s">
        <v>95</v>
      </c>
      <c r="D37" s="18" t="s">
        <v>68</v>
      </c>
      <c r="E37" s="18" t="s">
        <v>71</v>
      </c>
      <c r="F37" s="18" t="s">
        <v>53</v>
      </c>
      <c r="G37" s="18" t="s">
        <v>72</v>
      </c>
      <c r="H37" s="18">
        <v>10</v>
      </c>
      <c r="I37" s="18" t="s">
        <v>89</v>
      </c>
      <c r="J37" s="18" t="s">
        <v>84</v>
      </c>
      <c r="K37" s="18">
        <v>3</v>
      </c>
      <c r="L37" s="19">
        <v>1009000</v>
      </c>
      <c r="M37" s="19">
        <v>0</v>
      </c>
      <c r="N37" s="19">
        <v>0</v>
      </c>
      <c r="O37" s="16">
        <v>1009000</v>
      </c>
      <c r="P37" s="16">
        <v>0</v>
      </c>
      <c r="Q37" s="16">
        <v>0</v>
      </c>
      <c r="R37" s="16">
        <v>0</v>
      </c>
      <c r="S37" s="17">
        <v>1009000</v>
      </c>
      <c r="T37" s="16">
        <v>806297.74</v>
      </c>
      <c r="U37" s="20">
        <v>0.79910578790882059</v>
      </c>
      <c r="V37" s="16">
        <v>658796.74</v>
      </c>
      <c r="W37" s="20">
        <v>0.6529204558969276</v>
      </c>
      <c r="X37" s="16">
        <v>646252.74</v>
      </c>
      <c r="Y37" s="53">
        <v>0.64048834489593653</v>
      </c>
    </row>
    <row r="38" spans="1:25" ht="38.25" x14ac:dyDescent="0.25">
      <c r="A38" s="51"/>
      <c r="B38" s="13" t="s">
        <v>73</v>
      </c>
      <c r="C38" s="42" t="s">
        <v>96</v>
      </c>
      <c r="D38" s="13" t="s">
        <v>54</v>
      </c>
      <c r="E38" s="18" t="s">
        <v>74</v>
      </c>
      <c r="F38" s="13" t="s">
        <v>53</v>
      </c>
      <c r="G38" s="13" t="s">
        <v>75</v>
      </c>
      <c r="H38" s="13">
        <v>10</v>
      </c>
      <c r="I38" s="13" t="s">
        <v>99</v>
      </c>
      <c r="J38" s="41" t="s">
        <v>100</v>
      </c>
      <c r="K38" s="13">
        <v>3</v>
      </c>
      <c r="L38" s="19">
        <v>726000</v>
      </c>
      <c r="M38" s="19">
        <v>0</v>
      </c>
      <c r="N38" s="19">
        <v>0</v>
      </c>
      <c r="O38" s="16">
        <v>726000</v>
      </c>
      <c r="P38" s="19">
        <v>0</v>
      </c>
      <c r="Q38" s="19">
        <v>0</v>
      </c>
      <c r="R38" s="19">
        <v>0</v>
      </c>
      <c r="S38" s="17">
        <v>726000</v>
      </c>
      <c r="T38" s="16">
        <v>0</v>
      </c>
      <c r="U38" s="20">
        <v>0</v>
      </c>
      <c r="V38" s="16">
        <v>0</v>
      </c>
      <c r="W38" s="20">
        <v>0</v>
      </c>
      <c r="X38" s="16">
        <v>0</v>
      </c>
      <c r="Y38" s="53">
        <v>0</v>
      </c>
    </row>
    <row r="39" spans="1:25" ht="38.25" x14ac:dyDescent="0.25">
      <c r="A39" s="51"/>
      <c r="B39" s="13" t="s">
        <v>73</v>
      </c>
      <c r="C39" s="42" t="s">
        <v>96</v>
      </c>
      <c r="D39" s="13" t="s">
        <v>54</v>
      </c>
      <c r="E39" s="18" t="s">
        <v>74</v>
      </c>
      <c r="F39" s="13" t="s">
        <v>53</v>
      </c>
      <c r="G39" s="13" t="s">
        <v>75</v>
      </c>
      <c r="H39" s="13">
        <v>10</v>
      </c>
      <c r="I39" s="13" t="s">
        <v>85</v>
      </c>
      <c r="J39" s="41" t="s">
        <v>86</v>
      </c>
      <c r="K39" s="13">
        <v>3</v>
      </c>
      <c r="L39" s="19">
        <v>17409000</v>
      </c>
      <c r="M39" s="19">
        <v>0</v>
      </c>
      <c r="N39" s="19">
        <v>0</v>
      </c>
      <c r="O39" s="16">
        <v>17409000</v>
      </c>
      <c r="P39" s="19">
        <v>0</v>
      </c>
      <c r="Q39" s="19">
        <v>0</v>
      </c>
      <c r="R39" s="19">
        <v>0</v>
      </c>
      <c r="S39" s="17">
        <v>17409000</v>
      </c>
      <c r="T39" s="16">
        <v>16763345.359999999</v>
      </c>
      <c r="U39" s="20">
        <v>0.96291259463495893</v>
      </c>
      <c r="V39" s="16">
        <v>12018956.630000001</v>
      </c>
      <c r="W39" s="20">
        <v>0.69038753690619803</v>
      </c>
      <c r="X39" s="16">
        <v>12018956.630000001</v>
      </c>
      <c r="Y39" s="53">
        <v>0.69038753690619803</v>
      </c>
    </row>
    <row r="40" spans="1:25" ht="38.25" x14ac:dyDescent="0.25">
      <c r="A40" s="51"/>
      <c r="B40" s="13" t="s">
        <v>76</v>
      </c>
      <c r="C40" s="42" t="s">
        <v>97</v>
      </c>
      <c r="D40" s="13" t="s">
        <v>77</v>
      </c>
      <c r="E40" s="18" t="s">
        <v>78</v>
      </c>
      <c r="F40" s="13" t="s">
        <v>53</v>
      </c>
      <c r="G40" s="13" t="s">
        <v>79</v>
      </c>
      <c r="H40" s="13">
        <v>10</v>
      </c>
      <c r="I40" s="13" t="s">
        <v>99</v>
      </c>
      <c r="J40" s="41" t="s">
        <v>100</v>
      </c>
      <c r="K40" s="13" t="s">
        <v>81</v>
      </c>
      <c r="L40" s="19">
        <v>1506000</v>
      </c>
      <c r="M40" s="19">
        <v>0</v>
      </c>
      <c r="N40" s="19">
        <v>0</v>
      </c>
      <c r="O40" s="16">
        <v>1506000</v>
      </c>
      <c r="P40" s="19">
        <v>0</v>
      </c>
      <c r="Q40" s="19">
        <v>0</v>
      </c>
      <c r="R40" s="19">
        <v>0</v>
      </c>
      <c r="S40" s="17">
        <v>1506000</v>
      </c>
      <c r="T40" s="16">
        <v>657430</v>
      </c>
      <c r="U40" s="20">
        <v>0.43654050464807437</v>
      </c>
      <c r="V40" s="16">
        <v>206239.5</v>
      </c>
      <c r="W40" s="20">
        <v>0.13694521912350596</v>
      </c>
      <c r="X40" s="16">
        <v>206239.5</v>
      </c>
      <c r="Y40" s="53">
        <v>0.13694521912350596</v>
      </c>
    </row>
    <row r="41" spans="1:25" ht="38.25" x14ac:dyDescent="0.25">
      <c r="A41" s="51"/>
      <c r="B41" s="13" t="s">
        <v>76</v>
      </c>
      <c r="C41" s="42" t="s">
        <v>97</v>
      </c>
      <c r="D41" s="13" t="s">
        <v>77</v>
      </c>
      <c r="E41" s="18" t="s">
        <v>78</v>
      </c>
      <c r="F41" s="13" t="s">
        <v>53</v>
      </c>
      <c r="G41" s="18" t="s">
        <v>79</v>
      </c>
      <c r="H41" s="13">
        <v>10</v>
      </c>
      <c r="I41" s="13" t="s">
        <v>85</v>
      </c>
      <c r="J41" s="41" t="s">
        <v>86</v>
      </c>
      <c r="K41" s="13">
        <v>3</v>
      </c>
      <c r="L41" s="19">
        <v>4716095</v>
      </c>
      <c r="M41" s="19">
        <v>0</v>
      </c>
      <c r="N41" s="19">
        <v>0</v>
      </c>
      <c r="O41" s="16">
        <v>4716095</v>
      </c>
      <c r="P41" s="19">
        <v>0</v>
      </c>
      <c r="Q41" s="19">
        <v>0</v>
      </c>
      <c r="R41" s="19">
        <v>0</v>
      </c>
      <c r="S41" s="17">
        <v>4716095</v>
      </c>
      <c r="T41" s="16">
        <v>2354893.23</v>
      </c>
      <c r="U41" s="20">
        <v>0.49933116911342962</v>
      </c>
      <c r="V41" s="16">
        <v>342668.65</v>
      </c>
      <c r="W41" s="20">
        <v>7.265940359555946E-2</v>
      </c>
      <c r="X41" s="16">
        <v>342668.65</v>
      </c>
      <c r="Y41" s="53">
        <v>7.265940359555946E-2</v>
      </c>
    </row>
    <row r="42" spans="1:25" ht="38.25" x14ac:dyDescent="0.25">
      <c r="A42" s="51"/>
      <c r="B42" s="13" t="s">
        <v>76</v>
      </c>
      <c r="C42" s="42" t="s">
        <v>97</v>
      </c>
      <c r="D42" s="13" t="s">
        <v>77</v>
      </c>
      <c r="E42" s="18" t="s">
        <v>78</v>
      </c>
      <c r="F42" s="13" t="s">
        <v>53</v>
      </c>
      <c r="G42" s="13" t="s">
        <v>79</v>
      </c>
      <c r="H42" s="13">
        <v>10</v>
      </c>
      <c r="I42" s="13" t="s">
        <v>85</v>
      </c>
      <c r="J42" s="41" t="s">
        <v>86</v>
      </c>
      <c r="K42" s="13" t="s">
        <v>81</v>
      </c>
      <c r="L42" s="19">
        <v>4530905</v>
      </c>
      <c r="M42" s="19">
        <v>0</v>
      </c>
      <c r="N42" s="19">
        <v>0</v>
      </c>
      <c r="O42" s="16">
        <v>4530905</v>
      </c>
      <c r="P42" s="19">
        <v>0</v>
      </c>
      <c r="Q42" s="19">
        <v>0</v>
      </c>
      <c r="R42" s="19">
        <v>0</v>
      </c>
      <c r="S42" s="17">
        <v>4530905</v>
      </c>
      <c r="T42" s="16">
        <v>2215787.65</v>
      </c>
      <c r="U42" s="20">
        <v>0.48903864680455666</v>
      </c>
      <c r="V42" s="16">
        <v>100907.65</v>
      </c>
      <c r="W42" s="20">
        <v>2.2270970148347845E-2</v>
      </c>
      <c r="X42" s="16">
        <v>100907.65</v>
      </c>
      <c r="Y42" s="53">
        <v>2.2270970148347845E-2</v>
      </c>
    </row>
    <row r="43" spans="1:25" ht="51" x14ac:dyDescent="0.25">
      <c r="A43" s="51"/>
      <c r="B43" s="13" t="s">
        <v>76</v>
      </c>
      <c r="C43" s="42" t="s">
        <v>97</v>
      </c>
      <c r="D43" s="13" t="s">
        <v>77</v>
      </c>
      <c r="E43" s="18" t="s">
        <v>78</v>
      </c>
      <c r="F43" s="13" t="s">
        <v>53</v>
      </c>
      <c r="G43" s="13" t="s">
        <v>79</v>
      </c>
      <c r="H43" s="13">
        <v>10</v>
      </c>
      <c r="I43" s="13" t="s">
        <v>137</v>
      </c>
      <c r="J43" s="13" t="s">
        <v>138</v>
      </c>
      <c r="K43" s="13" t="s">
        <v>133</v>
      </c>
      <c r="L43" s="19"/>
      <c r="M43" s="19">
        <v>500000</v>
      </c>
      <c r="N43" s="19"/>
      <c r="O43" s="16">
        <v>500000</v>
      </c>
      <c r="P43" s="19"/>
      <c r="Q43" s="19"/>
      <c r="R43" s="19"/>
      <c r="S43" s="17">
        <v>500000</v>
      </c>
      <c r="T43" s="16">
        <v>414042.3</v>
      </c>
      <c r="U43" s="20">
        <v>0.82808459999999995</v>
      </c>
      <c r="V43" s="16">
        <v>0</v>
      </c>
      <c r="W43" s="20">
        <v>0</v>
      </c>
      <c r="X43" s="16">
        <v>0</v>
      </c>
      <c r="Y43" s="53">
        <v>0</v>
      </c>
    </row>
    <row r="44" spans="1:25" ht="51" x14ac:dyDescent="0.25">
      <c r="A44" s="51"/>
      <c r="B44" s="13" t="s">
        <v>76</v>
      </c>
      <c r="C44" s="42" t="s">
        <v>97</v>
      </c>
      <c r="D44" s="13" t="s">
        <v>77</v>
      </c>
      <c r="E44" s="18" t="s">
        <v>78</v>
      </c>
      <c r="F44" s="13" t="s">
        <v>53</v>
      </c>
      <c r="G44" s="13" t="s">
        <v>79</v>
      </c>
      <c r="H44" s="13">
        <v>10</v>
      </c>
      <c r="I44" s="13" t="s">
        <v>137</v>
      </c>
      <c r="J44" s="13" t="s">
        <v>138</v>
      </c>
      <c r="K44" s="13" t="s">
        <v>81</v>
      </c>
      <c r="L44" s="19"/>
      <c r="M44" s="19">
        <v>2030658</v>
      </c>
      <c r="N44" s="19"/>
      <c r="O44" s="16">
        <v>2030658</v>
      </c>
      <c r="P44" s="19"/>
      <c r="Q44" s="19"/>
      <c r="R44" s="19"/>
      <c r="S44" s="17">
        <v>2030658</v>
      </c>
      <c r="T44" s="16">
        <v>2030609.22</v>
      </c>
      <c r="U44" s="20">
        <v>0.99997597822971662</v>
      </c>
      <c r="V44" s="16">
        <v>0</v>
      </c>
      <c r="W44" s="20">
        <v>0</v>
      </c>
      <c r="X44" s="16">
        <v>0</v>
      </c>
      <c r="Y44" s="53">
        <v>0</v>
      </c>
    </row>
    <row r="45" spans="1:25" ht="38.25" x14ac:dyDescent="0.25">
      <c r="A45" s="51"/>
      <c r="B45" s="59" t="s">
        <v>76</v>
      </c>
      <c r="C45" s="22" t="s">
        <v>97</v>
      </c>
      <c r="D45" s="13" t="s">
        <v>77</v>
      </c>
      <c r="E45" s="18" t="s">
        <v>78</v>
      </c>
      <c r="F45" s="13" t="s">
        <v>53</v>
      </c>
      <c r="G45" s="13" t="s">
        <v>79</v>
      </c>
      <c r="H45" s="13">
        <v>10</v>
      </c>
      <c r="I45" s="13" t="s">
        <v>135</v>
      </c>
      <c r="J45" s="13" t="s">
        <v>86</v>
      </c>
      <c r="K45" s="13" t="s">
        <v>81</v>
      </c>
      <c r="L45" s="19">
        <v>0</v>
      </c>
      <c r="M45" s="19">
        <v>1311006</v>
      </c>
      <c r="N45" s="43">
        <v>0</v>
      </c>
      <c r="O45" s="19">
        <v>1311006</v>
      </c>
      <c r="P45" s="19">
        <v>0</v>
      </c>
      <c r="Q45" s="19">
        <v>0</v>
      </c>
      <c r="R45" s="19">
        <v>0</v>
      </c>
      <c r="S45" s="19">
        <v>1311006</v>
      </c>
      <c r="T45" s="19">
        <v>1163050</v>
      </c>
      <c r="U45" s="31">
        <v>0.88714315571400892</v>
      </c>
      <c r="V45" s="19">
        <v>0</v>
      </c>
      <c r="W45" s="31">
        <v>0</v>
      </c>
      <c r="X45" s="19">
        <v>0</v>
      </c>
      <c r="Y45" s="54">
        <v>0</v>
      </c>
    </row>
    <row r="46" spans="1:25" ht="51" x14ac:dyDescent="0.25">
      <c r="A46" s="51"/>
      <c r="B46" s="59" t="s">
        <v>122</v>
      </c>
      <c r="C46" s="22" t="s">
        <v>123</v>
      </c>
      <c r="D46" s="13" t="s">
        <v>118</v>
      </c>
      <c r="E46" s="18" t="s">
        <v>119</v>
      </c>
      <c r="F46" s="13" t="s">
        <v>120</v>
      </c>
      <c r="G46" s="13" t="s">
        <v>121</v>
      </c>
      <c r="H46" s="13">
        <v>10</v>
      </c>
      <c r="I46" s="13">
        <v>1500</v>
      </c>
      <c r="J46" s="13" t="s">
        <v>84</v>
      </c>
      <c r="K46" s="13">
        <v>3</v>
      </c>
      <c r="L46" s="19">
        <v>0</v>
      </c>
      <c r="M46" s="19">
        <v>0</v>
      </c>
      <c r="N46" s="43">
        <v>0</v>
      </c>
      <c r="O46" s="19">
        <v>0</v>
      </c>
      <c r="P46" s="19">
        <v>0</v>
      </c>
      <c r="Q46" s="19">
        <v>0</v>
      </c>
      <c r="R46" s="19">
        <v>350234968.36000001</v>
      </c>
      <c r="S46" s="19">
        <v>350234968.36000001</v>
      </c>
      <c r="T46" s="19">
        <v>299671312.80000001</v>
      </c>
      <c r="U46" s="31">
        <v>0.85562933422448395</v>
      </c>
      <c r="V46" s="19">
        <v>299671312.80000001</v>
      </c>
      <c r="W46" s="31">
        <v>0.85562933422448395</v>
      </c>
      <c r="X46" s="19">
        <v>299671312.80000001</v>
      </c>
      <c r="Y46" s="54">
        <v>0.85562933422448395</v>
      </c>
    </row>
    <row r="47" spans="1:25" ht="51" x14ac:dyDescent="0.25">
      <c r="A47" s="51"/>
      <c r="B47" s="62" t="s">
        <v>122</v>
      </c>
      <c r="C47" s="42" t="s">
        <v>123</v>
      </c>
      <c r="D47" s="41" t="s">
        <v>118</v>
      </c>
      <c r="E47" s="21" t="s">
        <v>119</v>
      </c>
      <c r="F47" s="41" t="s">
        <v>120</v>
      </c>
      <c r="G47" s="41" t="s">
        <v>121</v>
      </c>
      <c r="H47" s="41">
        <v>10</v>
      </c>
      <c r="I47" s="41" t="s">
        <v>142</v>
      </c>
      <c r="J47" s="41" t="s">
        <v>143</v>
      </c>
      <c r="K47" s="41">
        <v>3</v>
      </c>
      <c r="L47" s="19">
        <v>0</v>
      </c>
      <c r="M47" s="19">
        <v>0</v>
      </c>
      <c r="N47" s="43">
        <v>0</v>
      </c>
      <c r="O47" s="19">
        <v>0</v>
      </c>
      <c r="P47" s="19">
        <v>0</v>
      </c>
      <c r="Q47" s="19">
        <v>0</v>
      </c>
      <c r="R47" s="19">
        <v>61272155.869999997</v>
      </c>
      <c r="S47" s="19">
        <v>61272155.869999997</v>
      </c>
      <c r="T47" s="19">
        <v>25275821.73</v>
      </c>
      <c r="U47" s="31">
        <v>0.41251725797974603</v>
      </c>
      <c r="V47" s="19">
        <v>25275821.73</v>
      </c>
      <c r="W47" s="31">
        <v>0.41251725797974603</v>
      </c>
      <c r="X47" s="19">
        <v>25275821.73</v>
      </c>
      <c r="Y47" s="54">
        <v>0.41251725797974603</v>
      </c>
    </row>
    <row r="48" spans="1:25" ht="39" thickBot="1" x14ac:dyDescent="0.3">
      <c r="A48" s="51"/>
      <c r="B48" s="1" t="s">
        <v>128</v>
      </c>
      <c r="C48" s="1" t="s">
        <v>129</v>
      </c>
      <c r="D48" s="1" t="s">
        <v>130</v>
      </c>
      <c r="E48" s="1" t="s">
        <v>131</v>
      </c>
      <c r="F48" s="1" t="s">
        <v>53</v>
      </c>
      <c r="G48" s="60" t="s">
        <v>132</v>
      </c>
      <c r="H48" s="1">
        <v>10</v>
      </c>
      <c r="I48" s="1" t="s">
        <v>89</v>
      </c>
      <c r="J48" s="60" t="s">
        <v>84</v>
      </c>
      <c r="K48" s="1" t="s">
        <v>133</v>
      </c>
      <c r="L48" s="19">
        <v>0</v>
      </c>
      <c r="M48" s="19">
        <v>0</v>
      </c>
      <c r="N48" s="43">
        <v>0</v>
      </c>
      <c r="O48" s="19">
        <v>0</v>
      </c>
      <c r="P48" s="19">
        <v>0</v>
      </c>
      <c r="Q48" s="16">
        <v>0</v>
      </c>
      <c r="R48" s="61">
        <v>21925.43</v>
      </c>
      <c r="S48" s="1">
        <v>21925.43</v>
      </c>
      <c r="T48" s="19">
        <v>0</v>
      </c>
      <c r="U48" s="31">
        <v>0</v>
      </c>
      <c r="V48" s="19">
        <v>0</v>
      </c>
      <c r="W48" s="31">
        <v>0</v>
      </c>
      <c r="X48" s="19">
        <v>0</v>
      </c>
      <c r="Y48" s="54">
        <v>0</v>
      </c>
    </row>
    <row r="49" spans="1:25" ht="17.25" customHeight="1" thickTop="1" x14ac:dyDescent="0.25">
      <c r="A49" s="51"/>
      <c r="B49" s="46" t="s">
        <v>41</v>
      </c>
      <c r="C49" s="47"/>
      <c r="D49" s="46"/>
      <c r="E49" s="48"/>
      <c r="F49" s="46"/>
      <c r="G49" s="46"/>
      <c r="H49" s="46"/>
      <c r="I49" s="46"/>
      <c r="J49" s="46"/>
      <c r="K49" s="46"/>
      <c r="L49" s="49">
        <v>2193018999.9987998</v>
      </c>
      <c r="M49" s="49">
        <v>365813996.99519998</v>
      </c>
      <c r="N49" s="49">
        <v>182846913</v>
      </c>
      <c r="O49" s="49">
        <v>2375986084.0039997</v>
      </c>
      <c r="P49" s="49">
        <v>0</v>
      </c>
      <c r="Q49" s="49">
        <v>0</v>
      </c>
      <c r="R49" s="49">
        <v>411529049.66000003</v>
      </c>
      <c r="S49" s="49">
        <v>2787515133.6539993</v>
      </c>
      <c r="T49" s="49">
        <v>1970372080.5899999</v>
      </c>
      <c r="U49" s="50">
        <v>0.70685610162307821</v>
      </c>
      <c r="V49" s="49">
        <v>1833896084.6200004</v>
      </c>
      <c r="W49" s="50">
        <v>0.65789636887676639</v>
      </c>
      <c r="X49" s="49">
        <v>1830554742.8399999</v>
      </c>
      <c r="Y49" s="55">
        <v>0.65669768775046145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6" fitToHeight="0" orientation="landscape" r:id="rId1"/>
  <headerFooter>
    <oddHeader>&amp;LPODER JUDICIÁRIO
ÓRGÃO: 04000 - TRIBUNAL DE JUSTIÇA DO MARANHÃO
DATA DE REFERÊNCIA: AGOSTO/2025
&amp;CRESOLUÇÃO CNJ Nº 102 - ANEXO II - DOTAÇÃO E EXECUÇÃO ORÇAMENTÁRIA</oddHeader>
    <oddFooter>&amp;CPágina &amp;P de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CD05F-AA0D-4D86-AB8E-699C605FD77C}">
  <sheetPr>
    <pageSetUpPr fitToPage="1"/>
  </sheetPr>
  <dimension ref="A1:Y49"/>
  <sheetViews>
    <sheetView showGridLines="0" topLeftCell="A46" zoomScale="80" zoomScaleNormal="80" zoomScalePageLayoutView="71" workbookViewId="0">
      <selection activeCell="G53" sqref="G53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.28515625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customWidth="1"/>
    <col min="10" max="10" width="16.5703125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19.42578125" style="2" customWidth="1"/>
    <col min="16" max="16" width="13.42578125" style="2" bestFit="1" customWidth="1"/>
    <col min="17" max="17" width="7.85546875" style="2" bestFit="1" customWidth="1"/>
    <col min="18" max="18" width="15.5703125" style="2" bestFit="1" customWidth="1"/>
    <col min="19" max="19" width="16.5703125" style="2" bestFit="1" customWidth="1"/>
    <col min="20" max="20" width="16.85546875" style="2" bestFit="1" customWidth="1"/>
    <col min="21" max="21" width="9.5703125" style="3" bestFit="1" customWidth="1"/>
    <col min="22" max="22" width="17.140625" style="2" bestFit="1" customWidth="1"/>
    <col min="23" max="23" width="8.5703125" style="3" bestFit="1" customWidth="1"/>
    <col min="24" max="24" width="17.140625" style="2" customWidth="1"/>
    <col min="25" max="25" width="8.5703125" style="3" bestFit="1" customWidth="1"/>
    <col min="26" max="16384" width="9.140625" style="1"/>
  </cols>
  <sheetData>
    <row r="1" spans="1:25" ht="13.5" thickBot="1" x14ac:dyDescent="0.3"/>
    <row r="2" spans="1:25" ht="13.5" thickBot="1" x14ac:dyDescent="0.3">
      <c r="B2" s="71" t="s">
        <v>0</v>
      </c>
      <c r="C2" s="73"/>
      <c r="D2" s="73"/>
      <c r="E2" s="73"/>
      <c r="F2" s="73"/>
      <c r="G2" s="73"/>
      <c r="H2" s="73"/>
      <c r="I2" s="73"/>
      <c r="J2" s="73"/>
      <c r="K2" s="81"/>
      <c r="L2" s="69" t="s">
        <v>1</v>
      </c>
      <c r="M2" s="82" t="s">
        <v>2</v>
      </c>
      <c r="N2" s="83"/>
      <c r="O2" s="69" t="s">
        <v>3</v>
      </c>
      <c r="P2" s="69" t="s">
        <v>4</v>
      </c>
      <c r="Q2" s="71" t="s">
        <v>5</v>
      </c>
      <c r="R2" s="81"/>
      <c r="S2" s="69" t="s">
        <v>6</v>
      </c>
      <c r="T2" s="71" t="s">
        <v>7</v>
      </c>
      <c r="U2" s="72"/>
      <c r="V2" s="73"/>
      <c r="W2" s="72"/>
      <c r="X2" s="73"/>
      <c r="Y2" s="74"/>
    </row>
    <row r="3" spans="1:25" x14ac:dyDescent="0.25">
      <c r="B3" s="75" t="s">
        <v>8</v>
      </c>
      <c r="C3" s="76"/>
      <c r="D3" s="77" t="s">
        <v>9</v>
      </c>
      <c r="E3" s="77" t="s">
        <v>10</v>
      </c>
      <c r="F3" s="79" t="s">
        <v>11</v>
      </c>
      <c r="G3" s="80"/>
      <c r="H3" s="77" t="s">
        <v>12</v>
      </c>
      <c r="I3" s="75" t="s">
        <v>13</v>
      </c>
      <c r="J3" s="76"/>
      <c r="K3" s="77" t="s">
        <v>14</v>
      </c>
      <c r="L3" s="70"/>
      <c r="M3" s="63" t="s">
        <v>15</v>
      </c>
      <c r="N3" s="63" t="s">
        <v>16</v>
      </c>
      <c r="O3" s="70"/>
      <c r="P3" s="70"/>
      <c r="Q3" s="4" t="s">
        <v>17</v>
      </c>
      <c r="R3" s="4" t="s">
        <v>18</v>
      </c>
      <c r="S3" s="70"/>
      <c r="T3" s="64" t="s">
        <v>19</v>
      </c>
      <c r="U3" s="5" t="s">
        <v>20</v>
      </c>
      <c r="V3" s="64" t="s">
        <v>21</v>
      </c>
      <c r="W3" s="6" t="s">
        <v>20</v>
      </c>
      <c r="X3" s="7" t="s">
        <v>22</v>
      </c>
      <c r="Y3" s="6" t="s">
        <v>20</v>
      </c>
    </row>
    <row r="4" spans="1:25" ht="25.5" customHeight="1" thickBot="1" x14ac:dyDescent="0.3">
      <c r="B4" s="65" t="s">
        <v>23</v>
      </c>
      <c r="C4" s="65" t="s">
        <v>24</v>
      </c>
      <c r="D4" s="78"/>
      <c r="E4" s="78"/>
      <c r="F4" s="65" t="s">
        <v>25</v>
      </c>
      <c r="G4" s="65" t="s">
        <v>26</v>
      </c>
      <c r="H4" s="78"/>
      <c r="I4" s="65" t="s">
        <v>23</v>
      </c>
      <c r="J4" s="65" t="s">
        <v>24</v>
      </c>
      <c r="K4" s="78"/>
      <c r="L4" s="65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65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1:25" ht="51" x14ac:dyDescent="0.25">
      <c r="A5" s="51"/>
      <c r="B5" s="38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39">
        <v>0</v>
      </c>
      <c r="N5" s="39">
        <v>0</v>
      </c>
      <c r="O5" s="40">
        <v>47537421</v>
      </c>
      <c r="P5" s="39">
        <v>0</v>
      </c>
      <c r="Q5" s="25">
        <v>0</v>
      </c>
      <c r="R5" s="25">
        <v>0</v>
      </c>
      <c r="S5" s="25">
        <v>47537421</v>
      </c>
      <c r="T5" s="16">
        <v>28499407.93</v>
      </c>
      <c r="U5" s="20">
        <v>0.59951523095878512</v>
      </c>
      <c r="V5" s="16">
        <v>28499402.66</v>
      </c>
      <c r="W5" s="30">
        <v>0.59951512009875341</v>
      </c>
      <c r="X5" s="16">
        <v>25329117.27</v>
      </c>
      <c r="Y5" s="52">
        <v>0.53282480911196251</v>
      </c>
    </row>
    <row r="6" spans="1:25" ht="63.75" x14ac:dyDescent="0.25">
      <c r="A6" s="51"/>
      <c r="B6" s="41" t="s">
        <v>42</v>
      </c>
      <c r="C6" s="42" t="s">
        <v>93</v>
      </c>
      <c r="D6" s="41" t="s">
        <v>47</v>
      </c>
      <c r="E6" s="21" t="s">
        <v>48</v>
      </c>
      <c r="F6" s="41" t="s">
        <v>45</v>
      </c>
      <c r="G6" s="41" t="s">
        <v>49</v>
      </c>
      <c r="H6" s="41">
        <v>20</v>
      </c>
      <c r="I6" s="41">
        <v>1500</v>
      </c>
      <c r="J6" s="41" t="s">
        <v>84</v>
      </c>
      <c r="K6" s="41">
        <v>1</v>
      </c>
      <c r="L6" s="16">
        <v>205986515</v>
      </c>
      <c r="M6" s="40">
        <v>0</v>
      </c>
      <c r="N6" s="40">
        <v>0</v>
      </c>
      <c r="O6" s="40">
        <v>205986515</v>
      </c>
      <c r="P6" s="40">
        <v>0</v>
      </c>
      <c r="Q6" s="16">
        <v>0</v>
      </c>
      <c r="R6" s="16">
        <v>0</v>
      </c>
      <c r="S6" s="17">
        <v>205986515</v>
      </c>
      <c r="T6" s="16">
        <v>146082588.15000001</v>
      </c>
      <c r="U6" s="20">
        <v>0.70918520151671094</v>
      </c>
      <c r="V6" s="16">
        <v>146082588.15000001</v>
      </c>
      <c r="W6" s="20">
        <v>0.70918520151671094</v>
      </c>
      <c r="X6" s="16">
        <v>146082588.15000001</v>
      </c>
      <c r="Y6" s="53">
        <v>0.70918520151671094</v>
      </c>
    </row>
    <row r="7" spans="1:25" ht="76.5" x14ac:dyDescent="0.25">
      <c r="A7" s="51"/>
      <c r="B7" s="41" t="s">
        <v>42</v>
      </c>
      <c r="C7" s="42" t="s">
        <v>93</v>
      </c>
      <c r="D7" s="41" t="s">
        <v>50</v>
      </c>
      <c r="E7" s="21" t="s">
        <v>51</v>
      </c>
      <c r="F7" s="41" t="s">
        <v>45</v>
      </c>
      <c r="G7" s="41" t="s">
        <v>52</v>
      </c>
      <c r="H7" s="41">
        <v>20</v>
      </c>
      <c r="I7" s="41">
        <v>1500</v>
      </c>
      <c r="J7" s="41" t="s">
        <v>84</v>
      </c>
      <c r="K7" s="41">
        <v>1</v>
      </c>
      <c r="L7" s="16">
        <v>5308283</v>
      </c>
      <c r="M7" s="40">
        <v>0</v>
      </c>
      <c r="N7" s="40">
        <v>0</v>
      </c>
      <c r="O7" s="40">
        <v>5308283</v>
      </c>
      <c r="P7" s="40">
        <v>0</v>
      </c>
      <c r="Q7" s="16">
        <v>0</v>
      </c>
      <c r="R7" s="16">
        <v>0</v>
      </c>
      <c r="S7" s="17">
        <v>5308283</v>
      </c>
      <c r="T7" s="16">
        <v>3393002.27</v>
      </c>
      <c r="U7" s="20">
        <v>0.63919016186589905</v>
      </c>
      <c r="V7" s="16">
        <v>3393002.27</v>
      </c>
      <c r="W7" s="20">
        <v>0.63919016186589905</v>
      </c>
      <c r="X7" s="16">
        <v>3393002.27</v>
      </c>
      <c r="Y7" s="53">
        <v>0.63919016186589905</v>
      </c>
    </row>
    <row r="8" spans="1:25" ht="38.25" x14ac:dyDescent="0.25">
      <c r="A8" s="51"/>
      <c r="B8" s="41" t="s">
        <v>42</v>
      </c>
      <c r="C8" s="42" t="s">
        <v>93</v>
      </c>
      <c r="D8" s="41" t="s">
        <v>54</v>
      </c>
      <c r="E8" s="21" t="s">
        <v>55</v>
      </c>
      <c r="F8" s="41" t="s">
        <v>53</v>
      </c>
      <c r="G8" s="41" t="s">
        <v>56</v>
      </c>
      <c r="H8" s="41">
        <v>10</v>
      </c>
      <c r="I8" s="41">
        <v>1500</v>
      </c>
      <c r="J8" s="41" t="s">
        <v>84</v>
      </c>
      <c r="K8" s="41">
        <v>1</v>
      </c>
      <c r="L8" s="16">
        <v>1290975781</v>
      </c>
      <c r="M8" s="40">
        <v>152578679</v>
      </c>
      <c r="N8" s="40">
        <v>0</v>
      </c>
      <c r="O8" s="40">
        <v>1443554460</v>
      </c>
      <c r="P8" s="40">
        <v>0</v>
      </c>
      <c r="Q8" s="16">
        <v>0</v>
      </c>
      <c r="R8" s="16">
        <v>0</v>
      </c>
      <c r="S8" s="17">
        <v>1443554460</v>
      </c>
      <c r="T8" s="16">
        <v>976983984.82000005</v>
      </c>
      <c r="U8" s="20">
        <v>0.6767905277505083</v>
      </c>
      <c r="V8" s="16">
        <v>975266613.88</v>
      </c>
      <c r="W8" s="20">
        <v>0.67560084562379452</v>
      </c>
      <c r="X8" s="16">
        <v>975266613.88</v>
      </c>
      <c r="Y8" s="53">
        <v>0.67560084562379452</v>
      </c>
    </row>
    <row r="9" spans="1:25" ht="38.25" x14ac:dyDescent="0.25">
      <c r="A9" s="51"/>
      <c r="B9" s="41" t="s">
        <v>42</v>
      </c>
      <c r="C9" s="42" t="s">
        <v>93</v>
      </c>
      <c r="D9" s="41" t="s">
        <v>54</v>
      </c>
      <c r="E9" s="21" t="s">
        <v>55</v>
      </c>
      <c r="F9" s="41" t="s">
        <v>53</v>
      </c>
      <c r="G9" s="41" t="s">
        <v>56</v>
      </c>
      <c r="H9" s="41">
        <v>10</v>
      </c>
      <c r="I9" s="41">
        <v>1500</v>
      </c>
      <c r="J9" s="41" t="s">
        <v>84</v>
      </c>
      <c r="K9" s="41">
        <v>3</v>
      </c>
      <c r="L9" s="16">
        <v>247700500</v>
      </c>
      <c r="M9" s="40">
        <v>0</v>
      </c>
      <c r="N9" s="40">
        <v>152578679</v>
      </c>
      <c r="O9" s="40">
        <v>95121821</v>
      </c>
      <c r="P9" s="40">
        <v>0</v>
      </c>
      <c r="Q9" s="16">
        <v>0</v>
      </c>
      <c r="R9" s="16">
        <v>0</v>
      </c>
      <c r="S9" s="17">
        <v>95121821</v>
      </c>
      <c r="T9" s="16">
        <v>89227786.5</v>
      </c>
      <c r="U9" s="20">
        <v>0.93803698837935412</v>
      </c>
      <c r="V9" s="16">
        <v>87426830.980000004</v>
      </c>
      <c r="W9" s="20">
        <v>0.91910384032702663</v>
      </c>
      <c r="X9" s="16">
        <v>87426830.980000004</v>
      </c>
      <c r="Y9" s="53">
        <v>0.91910384032702663</v>
      </c>
    </row>
    <row r="10" spans="1:25" ht="38.25" x14ac:dyDescent="0.25">
      <c r="A10" s="51"/>
      <c r="B10" s="41" t="s">
        <v>42</v>
      </c>
      <c r="C10" s="42" t="s">
        <v>93</v>
      </c>
      <c r="D10" s="41" t="s">
        <v>54</v>
      </c>
      <c r="E10" s="21" t="s">
        <v>55</v>
      </c>
      <c r="F10" s="41" t="s">
        <v>53</v>
      </c>
      <c r="G10" s="41" t="s">
        <v>56</v>
      </c>
      <c r="H10" s="41">
        <v>10</v>
      </c>
      <c r="I10" s="41">
        <v>1500</v>
      </c>
      <c r="J10" s="41" t="s">
        <v>84</v>
      </c>
      <c r="K10" s="41">
        <v>4</v>
      </c>
      <c r="L10" s="16">
        <v>151000</v>
      </c>
      <c r="M10" s="40">
        <v>0</v>
      </c>
      <c r="N10" s="40">
        <v>0</v>
      </c>
      <c r="O10" s="40">
        <v>151000</v>
      </c>
      <c r="P10" s="40">
        <v>0</v>
      </c>
      <c r="Q10" s="16">
        <v>0</v>
      </c>
      <c r="R10" s="16">
        <v>0</v>
      </c>
      <c r="S10" s="17">
        <v>151000</v>
      </c>
      <c r="T10" s="16">
        <v>26333.040000000001</v>
      </c>
      <c r="U10" s="20">
        <v>0.17439099337748346</v>
      </c>
      <c r="V10" s="16">
        <v>26333.040000000001</v>
      </c>
      <c r="W10" s="20">
        <v>0.17439099337748346</v>
      </c>
      <c r="X10" s="16">
        <v>26333.040000000001</v>
      </c>
      <c r="Y10" s="53">
        <v>0.17439099337748346</v>
      </c>
    </row>
    <row r="11" spans="1:25" ht="51" x14ac:dyDescent="0.25">
      <c r="A11" s="51"/>
      <c r="B11" s="41" t="s">
        <v>42</v>
      </c>
      <c r="C11" s="42" t="s">
        <v>93</v>
      </c>
      <c r="D11" s="41" t="s">
        <v>57</v>
      </c>
      <c r="E11" s="21" t="s">
        <v>58</v>
      </c>
      <c r="F11" s="41" t="s">
        <v>53</v>
      </c>
      <c r="G11" s="41" t="s">
        <v>59</v>
      </c>
      <c r="H11" s="41">
        <v>10</v>
      </c>
      <c r="I11" s="41">
        <v>1500</v>
      </c>
      <c r="J11" s="41" t="s">
        <v>84</v>
      </c>
      <c r="K11" s="41">
        <v>3</v>
      </c>
      <c r="L11" s="16">
        <v>2296500.0040000002</v>
      </c>
      <c r="M11" s="40">
        <v>0</v>
      </c>
      <c r="N11" s="40">
        <v>0</v>
      </c>
      <c r="O11" s="40">
        <v>2296500.0040000002</v>
      </c>
      <c r="P11" s="40">
        <v>0</v>
      </c>
      <c r="Q11" s="16">
        <v>0</v>
      </c>
      <c r="R11" s="16">
        <v>0</v>
      </c>
      <c r="S11" s="17">
        <v>2296500.0040000002</v>
      </c>
      <c r="T11" s="16">
        <v>773680.76</v>
      </c>
      <c r="U11" s="20">
        <v>0.33689560577070216</v>
      </c>
      <c r="V11" s="16">
        <v>279740.95</v>
      </c>
      <c r="W11" s="20">
        <v>0.12181186567069563</v>
      </c>
      <c r="X11" s="16">
        <v>279740.95</v>
      </c>
      <c r="Y11" s="53">
        <v>0.12181186567069563</v>
      </c>
    </row>
    <row r="12" spans="1:25" ht="38.25" x14ac:dyDescent="0.25">
      <c r="A12" s="51"/>
      <c r="B12" s="41" t="s">
        <v>60</v>
      </c>
      <c r="C12" s="42" t="s">
        <v>94</v>
      </c>
      <c r="D12" s="41" t="s">
        <v>54</v>
      </c>
      <c r="E12" s="21" t="s">
        <v>98</v>
      </c>
      <c r="F12" s="41" t="s">
        <v>53</v>
      </c>
      <c r="G12" s="41" t="s">
        <v>125</v>
      </c>
      <c r="H12" s="41">
        <v>10</v>
      </c>
      <c r="I12" s="41">
        <v>1500</v>
      </c>
      <c r="J12" s="41" t="s">
        <v>84</v>
      </c>
      <c r="K12" s="41">
        <v>3</v>
      </c>
      <c r="L12" s="16">
        <v>4759000</v>
      </c>
      <c r="M12" s="40">
        <v>0</v>
      </c>
      <c r="N12" s="40">
        <v>0</v>
      </c>
      <c r="O12" s="40">
        <v>4759000</v>
      </c>
      <c r="P12" s="40">
        <v>0</v>
      </c>
      <c r="Q12" s="16">
        <v>0</v>
      </c>
      <c r="R12" s="16"/>
      <c r="S12" s="17">
        <v>4759000</v>
      </c>
      <c r="T12" s="16">
        <v>3034038.84</v>
      </c>
      <c r="U12" s="20">
        <v>0.63753705400294181</v>
      </c>
      <c r="V12" s="16">
        <v>2532648.04</v>
      </c>
      <c r="W12" s="20">
        <v>0.53218071863836947</v>
      </c>
      <c r="X12" s="16">
        <v>2532648.04</v>
      </c>
      <c r="Y12" s="53">
        <v>0.53218071863836947</v>
      </c>
    </row>
    <row r="13" spans="1:25" ht="63.75" x14ac:dyDescent="0.25">
      <c r="A13" s="51"/>
      <c r="B13" s="41" t="s">
        <v>61</v>
      </c>
      <c r="C13" s="42" t="s">
        <v>90</v>
      </c>
      <c r="D13" s="41" t="s">
        <v>54</v>
      </c>
      <c r="E13" s="21" t="s">
        <v>62</v>
      </c>
      <c r="F13" s="41" t="s">
        <v>53</v>
      </c>
      <c r="G13" s="41" t="s">
        <v>63</v>
      </c>
      <c r="H13" s="41">
        <v>10</v>
      </c>
      <c r="I13" s="41" t="s">
        <v>85</v>
      </c>
      <c r="J13" s="41" t="s">
        <v>86</v>
      </c>
      <c r="K13" s="41">
        <v>4</v>
      </c>
      <c r="L13" s="16">
        <v>13600000</v>
      </c>
      <c r="M13" s="40">
        <v>10579000</v>
      </c>
      <c r="N13" s="40">
        <v>0</v>
      </c>
      <c r="O13" s="40">
        <v>24179000</v>
      </c>
      <c r="P13" s="40">
        <v>0</v>
      </c>
      <c r="Q13" s="16">
        <v>0</v>
      </c>
      <c r="R13" s="16">
        <v>0</v>
      </c>
      <c r="S13" s="17">
        <v>24179000</v>
      </c>
      <c r="T13" s="16">
        <v>20232307.260000002</v>
      </c>
      <c r="U13" s="20">
        <v>0.8367718789031805</v>
      </c>
      <c r="V13" s="16">
        <v>372503.94999999995</v>
      </c>
      <c r="W13" s="20">
        <v>1.5406094131270935E-2</v>
      </c>
      <c r="X13" s="16">
        <v>372503.94999999995</v>
      </c>
      <c r="Y13" s="53">
        <v>1.5406094131270935E-2</v>
      </c>
    </row>
    <row r="14" spans="1:25" ht="63.75" x14ac:dyDescent="0.25">
      <c r="A14" s="51"/>
      <c r="B14" s="41" t="s">
        <v>61</v>
      </c>
      <c r="C14" s="42" t="s">
        <v>90</v>
      </c>
      <c r="D14" s="41" t="s">
        <v>54</v>
      </c>
      <c r="E14" s="21" t="s">
        <v>64</v>
      </c>
      <c r="F14" s="41" t="s">
        <v>53</v>
      </c>
      <c r="G14" s="41" t="s">
        <v>112</v>
      </c>
      <c r="H14" s="41">
        <v>10</v>
      </c>
      <c r="I14" s="41" t="s">
        <v>85</v>
      </c>
      <c r="J14" s="41" t="s">
        <v>86</v>
      </c>
      <c r="K14" s="41">
        <v>4</v>
      </c>
      <c r="L14" s="16">
        <v>45000</v>
      </c>
      <c r="M14" s="40">
        <v>642765</v>
      </c>
      <c r="N14" s="40">
        <v>45000</v>
      </c>
      <c r="O14" s="40">
        <v>642765</v>
      </c>
      <c r="P14" s="40">
        <v>0</v>
      </c>
      <c r="Q14" s="16">
        <v>0</v>
      </c>
      <c r="R14" s="16">
        <v>0</v>
      </c>
      <c r="S14" s="17">
        <v>642765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53">
        <v>0</v>
      </c>
    </row>
    <row r="15" spans="1:25" ht="63.75" x14ac:dyDescent="0.25">
      <c r="A15" s="51"/>
      <c r="B15" s="41" t="s">
        <v>61</v>
      </c>
      <c r="C15" s="42" t="s">
        <v>90</v>
      </c>
      <c r="D15" s="41" t="s">
        <v>54</v>
      </c>
      <c r="E15" s="21" t="s">
        <v>91</v>
      </c>
      <c r="F15" s="41" t="s">
        <v>53</v>
      </c>
      <c r="G15" s="41" t="s">
        <v>92</v>
      </c>
      <c r="H15" s="41">
        <v>10</v>
      </c>
      <c r="I15" s="41" t="s">
        <v>85</v>
      </c>
      <c r="J15" s="41" t="s">
        <v>86</v>
      </c>
      <c r="K15" s="41">
        <v>4</v>
      </c>
      <c r="L15" s="16">
        <v>4500000</v>
      </c>
      <c r="M15" s="40">
        <v>0</v>
      </c>
      <c r="N15" s="40">
        <v>4500000</v>
      </c>
      <c r="O15" s="40">
        <v>0</v>
      </c>
      <c r="P15" s="40">
        <v>0</v>
      </c>
      <c r="Q15" s="16">
        <v>0</v>
      </c>
      <c r="R15" s="16">
        <v>0</v>
      </c>
      <c r="S15" s="17">
        <v>0</v>
      </c>
      <c r="T15" s="16">
        <v>0</v>
      </c>
      <c r="U15" s="20" t="s">
        <v>141</v>
      </c>
      <c r="V15" s="16">
        <v>0</v>
      </c>
      <c r="W15" s="20" t="s">
        <v>141</v>
      </c>
      <c r="X15" s="16">
        <v>0</v>
      </c>
      <c r="Y15" s="53" t="s">
        <v>141</v>
      </c>
    </row>
    <row r="16" spans="1:25" ht="63.75" x14ac:dyDescent="0.25">
      <c r="A16" s="51"/>
      <c r="B16" s="41" t="s">
        <v>61</v>
      </c>
      <c r="C16" s="42" t="s">
        <v>90</v>
      </c>
      <c r="D16" s="41" t="s">
        <v>54</v>
      </c>
      <c r="E16" s="21" t="s">
        <v>87</v>
      </c>
      <c r="F16" s="41" t="s">
        <v>53</v>
      </c>
      <c r="G16" s="41" t="s">
        <v>88</v>
      </c>
      <c r="H16" s="41">
        <v>10</v>
      </c>
      <c r="I16" s="41" t="s">
        <v>85</v>
      </c>
      <c r="J16" s="41" t="s">
        <v>86</v>
      </c>
      <c r="K16" s="41">
        <v>4</v>
      </c>
      <c r="L16" s="16">
        <v>4000000</v>
      </c>
      <c r="M16" s="40">
        <v>0</v>
      </c>
      <c r="N16" s="40">
        <v>4000000</v>
      </c>
      <c r="O16" s="40">
        <v>0</v>
      </c>
      <c r="P16" s="40">
        <v>0</v>
      </c>
      <c r="Q16" s="16">
        <v>0</v>
      </c>
      <c r="R16" s="16">
        <v>0</v>
      </c>
      <c r="S16" s="17">
        <v>0</v>
      </c>
      <c r="T16" s="16">
        <v>0</v>
      </c>
      <c r="U16" s="20" t="s">
        <v>141</v>
      </c>
      <c r="V16" s="16">
        <v>0</v>
      </c>
      <c r="W16" s="20" t="s">
        <v>141</v>
      </c>
      <c r="X16" s="16">
        <v>0</v>
      </c>
      <c r="Y16" s="53" t="s">
        <v>141</v>
      </c>
    </row>
    <row r="17" spans="1:25" ht="63.75" x14ac:dyDescent="0.25">
      <c r="A17" s="51"/>
      <c r="B17" s="41" t="s">
        <v>61</v>
      </c>
      <c r="C17" s="42" t="s">
        <v>90</v>
      </c>
      <c r="D17" s="41" t="s">
        <v>54</v>
      </c>
      <c r="E17" s="21" t="s">
        <v>82</v>
      </c>
      <c r="F17" s="41" t="s">
        <v>53</v>
      </c>
      <c r="G17" s="41" t="s">
        <v>83</v>
      </c>
      <c r="H17" s="41">
        <v>10</v>
      </c>
      <c r="I17" s="41" t="s">
        <v>85</v>
      </c>
      <c r="J17" s="41" t="s">
        <v>100</v>
      </c>
      <c r="K17" s="41">
        <v>4</v>
      </c>
      <c r="L17" s="16">
        <v>100000</v>
      </c>
      <c r="M17" s="40">
        <v>0</v>
      </c>
      <c r="N17" s="40">
        <v>100000</v>
      </c>
      <c r="O17" s="40">
        <v>0</v>
      </c>
      <c r="P17" s="40">
        <v>0</v>
      </c>
      <c r="Q17" s="16">
        <v>0</v>
      </c>
      <c r="R17" s="16">
        <v>0</v>
      </c>
      <c r="S17" s="17">
        <v>0</v>
      </c>
      <c r="T17" s="16">
        <v>0</v>
      </c>
      <c r="U17" s="20" t="s">
        <v>141</v>
      </c>
      <c r="V17" s="16">
        <v>0</v>
      </c>
      <c r="W17" s="20" t="s">
        <v>141</v>
      </c>
      <c r="X17" s="16">
        <v>0</v>
      </c>
      <c r="Y17" s="53" t="s">
        <v>141</v>
      </c>
    </row>
    <row r="18" spans="1:25" ht="63.75" x14ac:dyDescent="0.25">
      <c r="A18" s="51"/>
      <c r="B18" s="41" t="s">
        <v>61</v>
      </c>
      <c r="C18" s="42" t="s">
        <v>90</v>
      </c>
      <c r="D18" s="41" t="s">
        <v>54</v>
      </c>
      <c r="E18" s="21" t="s">
        <v>101</v>
      </c>
      <c r="F18" s="41" t="s">
        <v>53</v>
      </c>
      <c r="G18" s="41" t="s">
        <v>113</v>
      </c>
      <c r="H18" s="41">
        <v>10</v>
      </c>
      <c r="I18" s="41" t="s">
        <v>85</v>
      </c>
      <c r="J18" s="41" t="s">
        <v>86</v>
      </c>
      <c r="K18" s="41">
        <v>4</v>
      </c>
      <c r="L18" s="16">
        <v>2500000</v>
      </c>
      <c r="M18" s="40">
        <v>0</v>
      </c>
      <c r="N18" s="40">
        <v>2500000</v>
      </c>
      <c r="O18" s="40">
        <v>0</v>
      </c>
      <c r="P18" s="40">
        <v>0</v>
      </c>
      <c r="Q18" s="16">
        <v>0</v>
      </c>
      <c r="R18" s="16">
        <v>0</v>
      </c>
      <c r="S18" s="17">
        <v>0</v>
      </c>
      <c r="T18" s="16">
        <v>0</v>
      </c>
      <c r="U18" s="20" t="s">
        <v>141</v>
      </c>
      <c r="V18" s="16">
        <v>0</v>
      </c>
      <c r="W18" s="20" t="s">
        <v>141</v>
      </c>
      <c r="X18" s="16">
        <v>0</v>
      </c>
      <c r="Y18" s="53" t="s">
        <v>141</v>
      </c>
    </row>
    <row r="19" spans="1:25" ht="63.75" x14ac:dyDescent="0.25">
      <c r="A19" s="51"/>
      <c r="B19" s="13" t="s">
        <v>61</v>
      </c>
      <c r="C19" s="22" t="s">
        <v>90</v>
      </c>
      <c r="D19" s="13" t="s">
        <v>54</v>
      </c>
      <c r="E19" s="18" t="s">
        <v>101</v>
      </c>
      <c r="F19" s="13" t="s">
        <v>53</v>
      </c>
      <c r="G19" s="13" t="s">
        <v>80</v>
      </c>
      <c r="H19" s="13">
        <v>10</v>
      </c>
      <c r="I19" s="13" t="s">
        <v>85</v>
      </c>
      <c r="J19" s="13" t="s">
        <v>86</v>
      </c>
      <c r="K19" s="13">
        <v>4</v>
      </c>
      <c r="L19" s="19">
        <v>3696946</v>
      </c>
      <c r="M19" s="43">
        <v>0</v>
      </c>
      <c r="N19" s="43">
        <v>3696946</v>
      </c>
      <c r="O19" s="40">
        <v>0</v>
      </c>
      <c r="P19" s="43">
        <v>0</v>
      </c>
      <c r="Q19" s="19">
        <v>0</v>
      </c>
      <c r="R19" s="19">
        <v>0</v>
      </c>
      <c r="S19" s="17">
        <v>0</v>
      </c>
      <c r="T19" s="19">
        <v>0</v>
      </c>
      <c r="U19" s="20" t="s">
        <v>141</v>
      </c>
      <c r="V19" s="19">
        <v>0</v>
      </c>
      <c r="W19" s="31" t="s">
        <v>141</v>
      </c>
      <c r="X19" s="19">
        <v>0</v>
      </c>
      <c r="Y19" s="54" t="s">
        <v>141</v>
      </c>
    </row>
    <row r="20" spans="1:25" ht="63.75" x14ac:dyDescent="0.25">
      <c r="A20" s="51"/>
      <c r="B20" s="18" t="s">
        <v>61</v>
      </c>
      <c r="C20" s="42" t="s">
        <v>90</v>
      </c>
      <c r="D20" s="13" t="s">
        <v>54</v>
      </c>
      <c r="E20" s="18" t="s">
        <v>66</v>
      </c>
      <c r="F20" s="13" t="s">
        <v>53</v>
      </c>
      <c r="G20" s="13" t="s">
        <v>67</v>
      </c>
      <c r="H20" s="13">
        <v>10</v>
      </c>
      <c r="I20" s="13" t="s">
        <v>85</v>
      </c>
      <c r="J20" s="13" t="s">
        <v>86</v>
      </c>
      <c r="K20" s="13">
        <v>4</v>
      </c>
      <c r="L20" s="19">
        <v>2000000</v>
      </c>
      <c r="M20" s="43">
        <v>0</v>
      </c>
      <c r="N20" s="43">
        <v>1200000</v>
      </c>
      <c r="O20" s="40">
        <v>800000</v>
      </c>
      <c r="P20" s="43">
        <v>0</v>
      </c>
      <c r="Q20" s="19">
        <v>0</v>
      </c>
      <c r="R20" s="19">
        <v>0</v>
      </c>
      <c r="S20" s="17">
        <v>800000</v>
      </c>
      <c r="T20" s="19">
        <v>177891.33</v>
      </c>
      <c r="U20" s="20">
        <v>0.22236416249999999</v>
      </c>
      <c r="V20" s="19">
        <v>177891.33</v>
      </c>
      <c r="W20" s="31">
        <v>0.22236416249999999</v>
      </c>
      <c r="X20" s="19">
        <v>177891.33</v>
      </c>
      <c r="Y20" s="54">
        <v>0.22236416249999999</v>
      </c>
    </row>
    <row r="21" spans="1:25" ht="63.75" x14ac:dyDescent="0.25">
      <c r="A21" s="51"/>
      <c r="B21" s="41" t="s">
        <v>61</v>
      </c>
      <c r="C21" s="42" t="s">
        <v>90</v>
      </c>
      <c r="D21" s="41" t="s">
        <v>54</v>
      </c>
      <c r="E21" s="21" t="s">
        <v>102</v>
      </c>
      <c r="F21" s="41" t="s">
        <v>53</v>
      </c>
      <c r="G21" s="41" t="s">
        <v>103</v>
      </c>
      <c r="H21" s="41">
        <v>10</v>
      </c>
      <c r="I21" s="41" t="s">
        <v>85</v>
      </c>
      <c r="J21" s="41" t="s">
        <v>86</v>
      </c>
      <c r="K21" s="41">
        <v>4</v>
      </c>
      <c r="L21" s="16">
        <v>3500000</v>
      </c>
      <c r="M21" s="40">
        <v>0</v>
      </c>
      <c r="N21" s="40">
        <v>3500000</v>
      </c>
      <c r="O21" s="40">
        <v>0</v>
      </c>
      <c r="P21" s="40">
        <v>0</v>
      </c>
      <c r="Q21" s="16">
        <v>0</v>
      </c>
      <c r="R21" s="16">
        <v>0</v>
      </c>
      <c r="S21" s="17">
        <v>0</v>
      </c>
      <c r="T21" s="16">
        <v>0</v>
      </c>
      <c r="U21" s="20" t="s">
        <v>141</v>
      </c>
      <c r="V21" s="16">
        <v>0</v>
      </c>
      <c r="W21" s="20" t="s">
        <v>141</v>
      </c>
      <c r="X21" s="16">
        <v>0</v>
      </c>
      <c r="Y21" s="53" t="s">
        <v>141</v>
      </c>
    </row>
    <row r="22" spans="1:25" ht="63.75" x14ac:dyDescent="0.25">
      <c r="A22" s="51"/>
      <c r="B22" s="41" t="s">
        <v>61</v>
      </c>
      <c r="C22" s="42" t="s">
        <v>90</v>
      </c>
      <c r="D22" s="41" t="s">
        <v>54</v>
      </c>
      <c r="E22" s="21" t="s">
        <v>104</v>
      </c>
      <c r="F22" s="41" t="s">
        <v>53</v>
      </c>
      <c r="G22" s="41" t="s">
        <v>105</v>
      </c>
      <c r="H22" s="41">
        <v>10</v>
      </c>
      <c r="I22" s="41" t="s">
        <v>85</v>
      </c>
      <c r="J22" s="41" t="s">
        <v>86</v>
      </c>
      <c r="K22" s="41">
        <v>4</v>
      </c>
      <c r="L22" s="16">
        <v>100000</v>
      </c>
      <c r="M22" s="40">
        <v>6025156</v>
      </c>
      <c r="N22" s="40">
        <v>0</v>
      </c>
      <c r="O22" s="40">
        <v>6125156</v>
      </c>
      <c r="P22" s="40">
        <v>0</v>
      </c>
      <c r="Q22" s="16">
        <v>0</v>
      </c>
      <c r="R22" s="16">
        <v>0</v>
      </c>
      <c r="S22" s="17">
        <v>6125156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53">
        <v>0</v>
      </c>
    </row>
    <row r="23" spans="1:25" ht="63.75" x14ac:dyDescent="0.25">
      <c r="A23" s="51"/>
      <c r="B23" s="41" t="s">
        <v>61</v>
      </c>
      <c r="C23" s="42" t="s">
        <v>90</v>
      </c>
      <c r="D23" s="41" t="s">
        <v>54</v>
      </c>
      <c r="E23" s="21" t="s">
        <v>65</v>
      </c>
      <c r="F23" s="41" t="s">
        <v>53</v>
      </c>
      <c r="G23" s="41" t="s">
        <v>114</v>
      </c>
      <c r="H23" s="41">
        <v>10</v>
      </c>
      <c r="I23" s="41" t="s">
        <v>85</v>
      </c>
      <c r="J23" s="41" t="s">
        <v>86</v>
      </c>
      <c r="K23" s="41">
        <v>4</v>
      </c>
      <c r="L23" s="16">
        <v>4000000</v>
      </c>
      <c r="M23" s="40">
        <v>0</v>
      </c>
      <c r="N23" s="40">
        <v>4000000</v>
      </c>
      <c r="O23" s="40">
        <v>0</v>
      </c>
      <c r="P23" s="40">
        <v>0</v>
      </c>
      <c r="Q23" s="16">
        <v>0</v>
      </c>
      <c r="R23" s="16">
        <v>0</v>
      </c>
      <c r="S23" s="17">
        <v>0</v>
      </c>
      <c r="T23" s="16">
        <v>0</v>
      </c>
      <c r="U23" s="20" t="s">
        <v>141</v>
      </c>
      <c r="V23" s="16">
        <v>0</v>
      </c>
      <c r="W23" s="20" t="s">
        <v>141</v>
      </c>
      <c r="X23" s="16">
        <v>0</v>
      </c>
      <c r="Y23" s="53" t="s">
        <v>141</v>
      </c>
    </row>
    <row r="24" spans="1:25" ht="63.75" x14ac:dyDescent="0.25">
      <c r="A24" s="51"/>
      <c r="B24" s="41" t="s">
        <v>61</v>
      </c>
      <c r="C24" s="42" t="s">
        <v>90</v>
      </c>
      <c r="D24" s="41" t="s">
        <v>54</v>
      </c>
      <c r="E24" s="21" t="s">
        <v>139</v>
      </c>
      <c r="F24" s="41" t="s">
        <v>53</v>
      </c>
      <c r="G24" s="41" t="s">
        <v>140</v>
      </c>
      <c r="H24" s="41">
        <v>10</v>
      </c>
      <c r="I24" s="41" t="s">
        <v>85</v>
      </c>
      <c r="J24" s="41" t="s">
        <v>86</v>
      </c>
      <c r="K24" s="41">
        <v>4</v>
      </c>
      <c r="L24" s="16">
        <v>0</v>
      </c>
      <c r="M24" s="40">
        <v>6150025</v>
      </c>
      <c r="N24" s="40">
        <v>0</v>
      </c>
      <c r="O24" s="40">
        <v>6150025</v>
      </c>
      <c r="P24" s="40">
        <v>0</v>
      </c>
      <c r="Q24" s="16">
        <v>0</v>
      </c>
      <c r="R24" s="16">
        <v>0</v>
      </c>
      <c r="S24" s="17">
        <v>6150025</v>
      </c>
      <c r="T24" s="16">
        <v>6150024.3700000001</v>
      </c>
      <c r="U24" s="20">
        <v>0.99999989756139207</v>
      </c>
      <c r="V24" s="16">
        <v>0</v>
      </c>
      <c r="W24" s="20">
        <v>0</v>
      </c>
      <c r="X24" s="16">
        <v>0</v>
      </c>
      <c r="Y24" s="53">
        <v>0</v>
      </c>
    </row>
    <row r="25" spans="1:25" ht="63.75" x14ac:dyDescent="0.25">
      <c r="A25" s="51"/>
      <c r="B25" s="41" t="s">
        <v>61</v>
      </c>
      <c r="C25" s="42" t="s">
        <v>90</v>
      </c>
      <c r="D25" s="41" t="s">
        <v>54</v>
      </c>
      <c r="E25" s="21" t="s">
        <v>144</v>
      </c>
      <c r="F25" s="41" t="s">
        <v>53</v>
      </c>
      <c r="G25" s="41" t="s">
        <v>145</v>
      </c>
      <c r="H25" s="41">
        <v>10</v>
      </c>
      <c r="I25" s="41" t="s">
        <v>85</v>
      </c>
      <c r="J25" s="41" t="s">
        <v>86</v>
      </c>
      <c r="K25" s="41">
        <v>4</v>
      </c>
      <c r="L25" s="16">
        <v>0</v>
      </c>
      <c r="M25" s="40">
        <v>145000</v>
      </c>
      <c r="N25" s="40">
        <v>0</v>
      </c>
      <c r="O25" s="40">
        <v>145000</v>
      </c>
      <c r="P25" s="40">
        <v>0</v>
      </c>
      <c r="Q25" s="16">
        <v>0</v>
      </c>
      <c r="R25" s="16">
        <v>0</v>
      </c>
      <c r="S25" s="17">
        <v>145000</v>
      </c>
      <c r="T25" s="16">
        <v>0</v>
      </c>
      <c r="U25" s="20">
        <v>0</v>
      </c>
      <c r="V25" s="16">
        <v>0</v>
      </c>
      <c r="W25" s="20">
        <v>0</v>
      </c>
      <c r="X25" s="16">
        <v>0</v>
      </c>
      <c r="Y25" s="53">
        <v>0</v>
      </c>
    </row>
    <row r="26" spans="1:25" ht="38.25" x14ac:dyDescent="0.25">
      <c r="A26" s="51"/>
      <c r="B26" s="41" t="s">
        <v>61</v>
      </c>
      <c r="C26" s="42" t="s">
        <v>90</v>
      </c>
      <c r="D26" s="41" t="s">
        <v>54</v>
      </c>
      <c r="E26" s="21" t="s">
        <v>106</v>
      </c>
      <c r="F26" s="41" t="s">
        <v>53</v>
      </c>
      <c r="G26" s="41" t="s">
        <v>126</v>
      </c>
      <c r="H26" s="41">
        <v>10</v>
      </c>
      <c r="I26" s="41" t="s">
        <v>85</v>
      </c>
      <c r="J26" s="41" t="s">
        <v>86</v>
      </c>
      <c r="K26" s="41">
        <v>3</v>
      </c>
      <c r="L26" s="16">
        <v>137137014.00480002</v>
      </c>
      <c r="M26" s="16">
        <v>25913999.995199978</v>
      </c>
      <c r="N26" s="16">
        <v>0</v>
      </c>
      <c r="O26" s="16">
        <v>163051014</v>
      </c>
      <c r="P26" s="16">
        <v>0</v>
      </c>
      <c r="Q26" s="16">
        <v>0</v>
      </c>
      <c r="R26" s="16">
        <v>0</v>
      </c>
      <c r="S26" s="17">
        <v>163051014</v>
      </c>
      <c r="T26" s="16">
        <v>135200787.94</v>
      </c>
      <c r="U26" s="20">
        <v>0.8291931747201523</v>
      </c>
      <c r="V26" s="16">
        <v>103298931.66</v>
      </c>
      <c r="W26" s="20">
        <v>0.63353749925161462</v>
      </c>
      <c r="X26" s="16">
        <v>103274378.63</v>
      </c>
      <c r="Y26" s="53">
        <v>0.63338691429419747</v>
      </c>
    </row>
    <row r="27" spans="1:25" ht="38.25" x14ac:dyDescent="0.25">
      <c r="A27" s="51"/>
      <c r="B27" s="41" t="s">
        <v>61</v>
      </c>
      <c r="C27" s="42" t="s">
        <v>90</v>
      </c>
      <c r="D27" s="41" t="s">
        <v>54</v>
      </c>
      <c r="E27" s="21" t="s">
        <v>106</v>
      </c>
      <c r="F27" s="41" t="s">
        <v>53</v>
      </c>
      <c r="G27" s="41" t="s">
        <v>126</v>
      </c>
      <c r="H27" s="41">
        <v>10</v>
      </c>
      <c r="I27" s="41" t="s">
        <v>85</v>
      </c>
      <c r="J27" s="41" t="s">
        <v>86</v>
      </c>
      <c r="K27" s="41">
        <v>4</v>
      </c>
      <c r="L27" s="16">
        <v>9397373</v>
      </c>
      <c r="M27" s="16">
        <v>0</v>
      </c>
      <c r="N27" s="16">
        <v>0</v>
      </c>
      <c r="O27" s="16">
        <v>9397373</v>
      </c>
      <c r="P27" s="16">
        <v>0</v>
      </c>
      <c r="Q27" s="16">
        <v>0</v>
      </c>
      <c r="R27" s="16">
        <v>0</v>
      </c>
      <c r="S27" s="17">
        <v>9397373</v>
      </c>
      <c r="T27" s="16">
        <v>5052673.4400000004</v>
      </c>
      <c r="U27" s="20">
        <v>0.53766871230928048</v>
      </c>
      <c r="V27" s="16">
        <v>3156268.69</v>
      </c>
      <c r="W27" s="20">
        <v>0.33586712903701915</v>
      </c>
      <c r="X27" s="16">
        <v>3156268.69</v>
      </c>
      <c r="Y27" s="53">
        <v>0.33586712903701915</v>
      </c>
    </row>
    <row r="28" spans="1:25" ht="38.25" x14ac:dyDescent="0.25">
      <c r="A28" s="51"/>
      <c r="B28" s="41" t="s">
        <v>61</v>
      </c>
      <c r="C28" s="42" t="s">
        <v>90</v>
      </c>
      <c r="D28" s="41" t="s">
        <v>54</v>
      </c>
      <c r="E28" s="21" t="s">
        <v>106</v>
      </c>
      <c r="F28" s="41" t="s">
        <v>53</v>
      </c>
      <c r="G28" s="41" t="s">
        <v>126</v>
      </c>
      <c r="H28" s="41">
        <v>10</v>
      </c>
      <c r="I28" s="41" t="s">
        <v>85</v>
      </c>
      <c r="J28" s="41" t="s">
        <v>86</v>
      </c>
      <c r="K28" s="41" t="s">
        <v>117</v>
      </c>
      <c r="L28" s="16">
        <v>0</v>
      </c>
      <c r="M28" s="16">
        <v>2086000</v>
      </c>
      <c r="N28" s="16">
        <v>0</v>
      </c>
      <c r="O28" s="16">
        <v>2086000</v>
      </c>
      <c r="P28" s="16">
        <v>0</v>
      </c>
      <c r="Q28" s="16">
        <v>0</v>
      </c>
      <c r="R28" s="16">
        <v>0</v>
      </c>
      <c r="S28" s="17">
        <v>2086000</v>
      </c>
      <c r="T28" s="16">
        <v>2086000</v>
      </c>
      <c r="U28" s="20">
        <v>1</v>
      </c>
      <c r="V28" s="16">
        <v>2086000</v>
      </c>
      <c r="W28" s="20">
        <v>1</v>
      </c>
      <c r="X28" s="16">
        <v>2086000</v>
      </c>
      <c r="Y28" s="53">
        <v>1</v>
      </c>
    </row>
    <row r="29" spans="1:25" ht="38.25" x14ac:dyDescent="0.25">
      <c r="A29" s="51"/>
      <c r="B29" s="41" t="s">
        <v>61</v>
      </c>
      <c r="C29" s="42" t="s">
        <v>90</v>
      </c>
      <c r="D29" s="41" t="s">
        <v>54</v>
      </c>
      <c r="E29" s="21" t="s">
        <v>106</v>
      </c>
      <c r="F29" s="41" t="s">
        <v>53</v>
      </c>
      <c r="G29" s="41" t="s">
        <v>126</v>
      </c>
      <c r="H29" s="41">
        <v>10</v>
      </c>
      <c r="I29" s="41" t="s">
        <v>99</v>
      </c>
      <c r="J29" s="41" t="s">
        <v>100</v>
      </c>
      <c r="K29" s="41">
        <v>3</v>
      </c>
      <c r="L29" s="16">
        <v>81020000</v>
      </c>
      <c r="M29" s="16">
        <v>12000000</v>
      </c>
      <c r="N29" s="16">
        <v>0</v>
      </c>
      <c r="O29" s="16">
        <v>93020000</v>
      </c>
      <c r="P29" s="16">
        <v>0</v>
      </c>
      <c r="Q29" s="16">
        <v>0</v>
      </c>
      <c r="R29" s="16">
        <v>0</v>
      </c>
      <c r="S29" s="17">
        <v>93020000</v>
      </c>
      <c r="T29" s="16">
        <v>64446245.490000002</v>
      </c>
      <c r="U29" s="20">
        <v>0.69282138776607183</v>
      </c>
      <c r="V29" s="16">
        <v>46066822.240000002</v>
      </c>
      <c r="W29" s="20">
        <v>0.4952356723285315</v>
      </c>
      <c r="X29" s="16">
        <v>46066002.240000002</v>
      </c>
      <c r="Y29" s="53">
        <v>0.49522685701999575</v>
      </c>
    </row>
    <row r="30" spans="1:25" ht="63.75" x14ac:dyDescent="0.25">
      <c r="A30" s="51"/>
      <c r="B30" s="41" t="s">
        <v>61</v>
      </c>
      <c r="C30" s="42" t="s">
        <v>90</v>
      </c>
      <c r="D30" s="41" t="s">
        <v>54</v>
      </c>
      <c r="E30" s="21" t="s">
        <v>106</v>
      </c>
      <c r="F30" s="41" t="s">
        <v>53</v>
      </c>
      <c r="G30" s="41" t="s">
        <v>126</v>
      </c>
      <c r="H30" s="41">
        <v>10</v>
      </c>
      <c r="I30" s="41" t="s">
        <v>135</v>
      </c>
      <c r="J30" s="13" t="s">
        <v>136</v>
      </c>
      <c r="K30" s="41">
        <v>3</v>
      </c>
      <c r="L30" s="16">
        <v>0</v>
      </c>
      <c r="M30" s="16">
        <v>133824820</v>
      </c>
      <c r="N30" s="16">
        <v>0</v>
      </c>
      <c r="O30" s="16">
        <v>133824820</v>
      </c>
      <c r="P30" s="16">
        <v>0</v>
      </c>
      <c r="Q30" s="16">
        <v>0</v>
      </c>
      <c r="R30" s="16">
        <v>0</v>
      </c>
      <c r="S30" s="17">
        <v>133824820</v>
      </c>
      <c r="T30" s="16">
        <v>73618934.920000002</v>
      </c>
      <c r="U30" s="20">
        <v>0.55011420841066705</v>
      </c>
      <c r="V30" s="16">
        <v>69662874.219999999</v>
      </c>
      <c r="W30" s="20">
        <v>0.52055272123661367</v>
      </c>
      <c r="X30" s="16">
        <v>69662874.219999999</v>
      </c>
      <c r="Y30" s="53">
        <v>0.52055272123661367</v>
      </c>
    </row>
    <row r="31" spans="1:25" ht="63.75" x14ac:dyDescent="0.25">
      <c r="A31" s="51"/>
      <c r="B31" s="41" t="s">
        <v>61</v>
      </c>
      <c r="C31" s="42" t="s">
        <v>90</v>
      </c>
      <c r="D31" s="41" t="s">
        <v>54</v>
      </c>
      <c r="E31" s="21" t="s">
        <v>106</v>
      </c>
      <c r="F31" s="41" t="s">
        <v>53</v>
      </c>
      <c r="G31" s="41" t="s">
        <v>126</v>
      </c>
      <c r="H31" s="41">
        <v>10</v>
      </c>
      <c r="I31" s="41" t="s">
        <v>135</v>
      </c>
      <c r="J31" s="41" t="s">
        <v>136</v>
      </c>
      <c r="K31" s="41" t="s">
        <v>81</v>
      </c>
      <c r="L31" s="16">
        <v>0</v>
      </c>
      <c r="M31" s="16">
        <v>2894000</v>
      </c>
      <c r="N31" s="16">
        <v>0</v>
      </c>
      <c r="O31" s="16">
        <v>2894000</v>
      </c>
      <c r="P31" s="16">
        <v>0</v>
      </c>
      <c r="Q31" s="16">
        <v>0</v>
      </c>
      <c r="R31" s="16">
        <v>0</v>
      </c>
      <c r="S31" s="17">
        <v>2894000</v>
      </c>
      <c r="T31" s="16">
        <v>66353.100000000006</v>
      </c>
      <c r="U31" s="20">
        <v>2.2927816171389084E-2</v>
      </c>
      <c r="V31" s="16">
        <v>0</v>
      </c>
      <c r="W31" s="20">
        <v>0</v>
      </c>
      <c r="X31" s="16">
        <v>0</v>
      </c>
      <c r="Y31" s="53">
        <v>0</v>
      </c>
    </row>
    <row r="32" spans="1:25" ht="63.75" x14ac:dyDescent="0.25">
      <c r="A32" s="51"/>
      <c r="B32" s="41" t="s">
        <v>61</v>
      </c>
      <c r="C32" s="42" t="s">
        <v>90</v>
      </c>
      <c r="D32" s="41" t="s">
        <v>107</v>
      </c>
      <c r="E32" s="21" t="s">
        <v>108</v>
      </c>
      <c r="F32" s="41" t="s">
        <v>53</v>
      </c>
      <c r="G32" s="41" t="s">
        <v>127</v>
      </c>
      <c r="H32" s="41">
        <v>10</v>
      </c>
      <c r="I32" s="41" t="s">
        <v>85</v>
      </c>
      <c r="J32" s="41" t="s">
        <v>86</v>
      </c>
      <c r="K32" s="41">
        <v>3</v>
      </c>
      <c r="L32" s="16">
        <v>60377127</v>
      </c>
      <c r="M32" s="16">
        <v>6726288</v>
      </c>
      <c r="N32" s="16">
        <v>0</v>
      </c>
      <c r="O32" s="16">
        <v>67103415</v>
      </c>
      <c r="P32" s="16">
        <v>0</v>
      </c>
      <c r="Q32" s="16">
        <v>0</v>
      </c>
      <c r="R32" s="16">
        <v>0</v>
      </c>
      <c r="S32" s="17">
        <v>67103415</v>
      </c>
      <c r="T32" s="16">
        <v>50750174.890000001</v>
      </c>
      <c r="U32" s="20">
        <v>0.75629794534302019</v>
      </c>
      <c r="V32" s="16">
        <v>21489847.41</v>
      </c>
      <c r="W32" s="20">
        <v>0.32024968341775156</v>
      </c>
      <c r="X32" s="16">
        <v>21370096.050000001</v>
      </c>
      <c r="Y32" s="53">
        <v>0.31846510419775209</v>
      </c>
    </row>
    <row r="33" spans="1:25" ht="63.75" x14ac:dyDescent="0.25">
      <c r="A33" s="51"/>
      <c r="B33" s="21" t="s">
        <v>61</v>
      </c>
      <c r="C33" s="42" t="s">
        <v>90</v>
      </c>
      <c r="D33" s="21" t="s">
        <v>107</v>
      </c>
      <c r="E33" s="21" t="s">
        <v>108</v>
      </c>
      <c r="F33" s="21" t="s">
        <v>53</v>
      </c>
      <c r="G33" s="21" t="s">
        <v>127</v>
      </c>
      <c r="H33" s="21">
        <v>10</v>
      </c>
      <c r="I33" s="21" t="s">
        <v>85</v>
      </c>
      <c r="J33" s="41" t="s">
        <v>86</v>
      </c>
      <c r="K33" s="21">
        <v>4</v>
      </c>
      <c r="L33" s="16">
        <v>28215801</v>
      </c>
      <c r="M33" s="16">
        <v>0</v>
      </c>
      <c r="N33" s="16">
        <v>6726288</v>
      </c>
      <c r="O33" s="16">
        <v>21489513</v>
      </c>
      <c r="P33" s="16">
        <v>0</v>
      </c>
      <c r="Q33" s="16">
        <v>0</v>
      </c>
      <c r="R33" s="16">
        <v>0</v>
      </c>
      <c r="S33" s="17">
        <v>21489513</v>
      </c>
      <c r="T33" s="16">
        <v>7722371.96</v>
      </c>
      <c r="U33" s="20">
        <v>0.35935537301380444</v>
      </c>
      <c r="V33" s="16">
        <v>1670833.6</v>
      </c>
      <c r="W33" s="20">
        <v>7.7751115160217918E-2</v>
      </c>
      <c r="X33" s="16">
        <v>1670833.6</v>
      </c>
      <c r="Y33" s="53">
        <v>7.7751115160217918E-2</v>
      </c>
    </row>
    <row r="34" spans="1:25" ht="63.75" x14ac:dyDescent="0.25">
      <c r="A34" s="51"/>
      <c r="B34" s="41" t="s">
        <v>61</v>
      </c>
      <c r="C34" s="42" t="s">
        <v>90</v>
      </c>
      <c r="D34" s="41" t="s">
        <v>68</v>
      </c>
      <c r="E34" s="21" t="s">
        <v>69</v>
      </c>
      <c r="F34" s="41" t="s">
        <v>53</v>
      </c>
      <c r="G34" s="41" t="s">
        <v>124</v>
      </c>
      <c r="H34" s="41">
        <v>10</v>
      </c>
      <c r="I34" s="41" t="s">
        <v>85</v>
      </c>
      <c r="J34" s="41" t="s">
        <v>86</v>
      </c>
      <c r="K34" s="41">
        <v>3</v>
      </c>
      <c r="L34" s="16">
        <v>4216739</v>
      </c>
      <c r="M34" s="16">
        <v>0</v>
      </c>
      <c r="N34" s="16">
        <v>0</v>
      </c>
      <c r="O34" s="16">
        <v>4216739</v>
      </c>
      <c r="P34" s="16">
        <v>0</v>
      </c>
      <c r="Q34" s="16">
        <v>0</v>
      </c>
      <c r="R34" s="16">
        <v>0</v>
      </c>
      <c r="S34" s="17">
        <v>4216739</v>
      </c>
      <c r="T34" s="16">
        <v>3736512.95</v>
      </c>
      <c r="U34" s="20">
        <v>0.88611435282098328</v>
      </c>
      <c r="V34" s="16">
        <v>3513644.75</v>
      </c>
      <c r="W34" s="20">
        <v>0.83326114089584391</v>
      </c>
      <c r="X34" s="16">
        <v>3500756.75</v>
      </c>
      <c r="Y34" s="53">
        <v>0.83020475063787447</v>
      </c>
    </row>
    <row r="35" spans="1:25" ht="63.75" x14ac:dyDescent="0.25">
      <c r="A35" s="51"/>
      <c r="B35" s="18" t="s">
        <v>61</v>
      </c>
      <c r="C35" s="42" t="s">
        <v>90</v>
      </c>
      <c r="D35" s="18" t="s">
        <v>68</v>
      </c>
      <c r="E35" s="18" t="s">
        <v>69</v>
      </c>
      <c r="F35" s="18" t="s">
        <v>53</v>
      </c>
      <c r="G35" s="18" t="s">
        <v>124</v>
      </c>
      <c r="H35" s="18">
        <v>10</v>
      </c>
      <c r="I35" s="18" t="s">
        <v>135</v>
      </c>
      <c r="J35" s="18" t="s">
        <v>136</v>
      </c>
      <c r="K35" s="18">
        <v>3</v>
      </c>
      <c r="L35" s="19">
        <v>0</v>
      </c>
      <c r="M35" s="19">
        <v>2406600</v>
      </c>
      <c r="N35" s="19">
        <v>0</v>
      </c>
      <c r="O35" s="16">
        <v>2406600</v>
      </c>
      <c r="P35" s="16">
        <v>0</v>
      </c>
      <c r="Q35" s="16">
        <v>0</v>
      </c>
      <c r="R35" s="16">
        <v>0</v>
      </c>
      <c r="S35" s="17">
        <v>2406600</v>
      </c>
      <c r="T35" s="16">
        <v>1758390.6</v>
      </c>
      <c r="U35" s="20">
        <v>0.73065345300423834</v>
      </c>
      <c r="V35" s="16">
        <v>618603.1</v>
      </c>
      <c r="W35" s="20">
        <v>0.25704441951300588</v>
      </c>
      <c r="X35" s="16">
        <v>618103.1</v>
      </c>
      <c r="Y35" s="53">
        <v>0.25683665752513918</v>
      </c>
    </row>
    <row r="36" spans="1:25" ht="38.25" x14ac:dyDescent="0.25">
      <c r="A36" s="51"/>
      <c r="B36" s="18" t="s">
        <v>61</v>
      </c>
      <c r="C36" s="42" t="s">
        <v>90</v>
      </c>
      <c r="D36" s="18" t="s">
        <v>54</v>
      </c>
      <c r="E36" s="18" t="s">
        <v>109</v>
      </c>
      <c r="F36" s="18" t="s">
        <v>53</v>
      </c>
      <c r="G36" s="18" t="s">
        <v>110</v>
      </c>
      <c r="H36" s="18">
        <v>10</v>
      </c>
      <c r="I36" s="18" t="s">
        <v>85</v>
      </c>
      <c r="J36" s="18" t="s">
        <v>86</v>
      </c>
      <c r="K36" s="18">
        <v>4</v>
      </c>
      <c r="L36" s="44">
        <v>1000</v>
      </c>
      <c r="M36" s="19">
        <v>0</v>
      </c>
      <c r="N36" s="19">
        <v>0</v>
      </c>
      <c r="O36" s="16">
        <v>1000</v>
      </c>
      <c r="P36" s="16">
        <v>0</v>
      </c>
      <c r="Q36" s="16">
        <v>0</v>
      </c>
      <c r="R36" s="16">
        <v>0</v>
      </c>
      <c r="S36" s="17">
        <v>1000</v>
      </c>
      <c r="T36" s="16">
        <v>0</v>
      </c>
      <c r="U36" s="20">
        <v>0</v>
      </c>
      <c r="V36" s="16">
        <v>0</v>
      </c>
      <c r="W36" s="20">
        <v>0</v>
      </c>
      <c r="X36" s="16">
        <v>0</v>
      </c>
      <c r="Y36" s="53">
        <v>0</v>
      </c>
    </row>
    <row r="37" spans="1:25" ht="63.75" x14ac:dyDescent="0.25">
      <c r="A37" s="51"/>
      <c r="B37" s="18" t="s">
        <v>70</v>
      </c>
      <c r="C37" s="42" t="s">
        <v>95</v>
      </c>
      <c r="D37" s="18" t="s">
        <v>68</v>
      </c>
      <c r="E37" s="18" t="s">
        <v>71</v>
      </c>
      <c r="F37" s="18" t="s">
        <v>53</v>
      </c>
      <c r="G37" s="18" t="s">
        <v>72</v>
      </c>
      <c r="H37" s="18">
        <v>10</v>
      </c>
      <c r="I37" s="18" t="s">
        <v>89</v>
      </c>
      <c r="J37" s="18" t="s">
        <v>84</v>
      </c>
      <c r="K37" s="18">
        <v>3</v>
      </c>
      <c r="L37" s="19">
        <v>1009000</v>
      </c>
      <c r="M37" s="19">
        <v>0</v>
      </c>
      <c r="N37" s="19">
        <v>0</v>
      </c>
      <c r="O37" s="16">
        <v>1009000</v>
      </c>
      <c r="P37" s="16">
        <v>0</v>
      </c>
      <c r="Q37" s="16">
        <v>0</v>
      </c>
      <c r="R37" s="16">
        <v>0</v>
      </c>
      <c r="S37" s="17">
        <v>1009000</v>
      </c>
      <c r="T37" s="16">
        <v>806297.74</v>
      </c>
      <c r="U37" s="20">
        <v>0.79910578790882059</v>
      </c>
      <c r="V37" s="16">
        <v>658796.74</v>
      </c>
      <c r="W37" s="20">
        <v>0.6529204558969276</v>
      </c>
      <c r="X37" s="16">
        <v>646252.74</v>
      </c>
      <c r="Y37" s="53">
        <v>0.64048834489593653</v>
      </c>
    </row>
    <row r="38" spans="1:25" ht="38.25" x14ac:dyDescent="0.25">
      <c r="A38" s="51"/>
      <c r="B38" s="13" t="s">
        <v>73</v>
      </c>
      <c r="C38" s="42" t="s">
        <v>96</v>
      </c>
      <c r="D38" s="13" t="s">
        <v>54</v>
      </c>
      <c r="E38" s="18" t="s">
        <v>74</v>
      </c>
      <c r="F38" s="13" t="s">
        <v>53</v>
      </c>
      <c r="G38" s="13" t="s">
        <v>75</v>
      </c>
      <c r="H38" s="13">
        <v>10</v>
      </c>
      <c r="I38" s="13" t="s">
        <v>99</v>
      </c>
      <c r="J38" s="41" t="s">
        <v>100</v>
      </c>
      <c r="K38" s="13">
        <v>3</v>
      </c>
      <c r="L38" s="19">
        <v>726000</v>
      </c>
      <c r="M38" s="19">
        <v>0</v>
      </c>
      <c r="N38" s="19">
        <v>0</v>
      </c>
      <c r="O38" s="16">
        <v>726000</v>
      </c>
      <c r="P38" s="19">
        <v>0</v>
      </c>
      <c r="Q38" s="19">
        <v>0</v>
      </c>
      <c r="R38" s="19">
        <v>0</v>
      </c>
      <c r="S38" s="17">
        <v>726000</v>
      </c>
      <c r="T38" s="16">
        <v>0</v>
      </c>
      <c r="U38" s="20">
        <v>0</v>
      </c>
      <c r="V38" s="16">
        <v>0</v>
      </c>
      <c r="W38" s="20">
        <v>0</v>
      </c>
      <c r="X38" s="16">
        <v>0</v>
      </c>
      <c r="Y38" s="53">
        <v>0</v>
      </c>
    </row>
    <row r="39" spans="1:25" ht="38.25" x14ac:dyDescent="0.25">
      <c r="A39" s="51"/>
      <c r="B39" s="13" t="s">
        <v>73</v>
      </c>
      <c r="C39" s="42" t="s">
        <v>96</v>
      </c>
      <c r="D39" s="13" t="s">
        <v>54</v>
      </c>
      <c r="E39" s="18" t="s">
        <v>74</v>
      </c>
      <c r="F39" s="13" t="s">
        <v>53</v>
      </c>
      <c r="G39" s="13" t="s">
        <v>75</v>
      </c>
      <c r="H39" s="13">
        <v>10</v>
      </c>
      <c r="I39" s="13" t="s">
        <v>85</v>
      </c>
      <c r="J39" s="41" t="s">
        <v>86</v>
      </c>
      <c r="K39" s="13">
        <v>3</v>
      </c>
      <c r="L39" s="19">
        <v>17409000</v>
      </c>
      <c r="M39" s="19">
        <v>0</v>
      </c>
      <c r="N39" s="19">
        <v>0</v>
      </c>
      <c r="O39" s="16">
        <v>17409000</v>
      </c>
      <c r="P39" s="19">
        <v>0</v>
      </c>
      <c r="Q39" s="19">
        <v>0</v>
      </c>
      <c r="R39" s="19">
        <v>0</v>
      </c>
      <c r="S39" s="17">
        <v>17409000</v>
      </c>
      <c r="T39" s="16">
        <v>16763345.359999999</v>
      </c>
      <c r="U39" s="20">
        <v>0.96291259463495893</v>
      </c>
      <c r="V39" s="16">
        <v>12018956.630000001</v>
      </c>
      <c r="W39" s="20">
        <v>0.69038753690619803</v>
      </c>
      <c r="X39" s="16">
        <v>12018956.630000001</v>
      </c>
      <c r="Y39" s="53">
        <v>0.69038753690619803</v>
      </c>
    </row>
    <row r="40" spans="1:25" ht="38.25" x14ac:dyDescent="0.25">
      <c r="A40" s="51"/>
      <c r="B40" s="13" t="s">
        <v>76</v>
      </c>
      <c r="C40" s="42" t="s">
        <v>97</v>
      </c>
      <c r="D40" s="13" t="s">
        <v>77</v>
      </c>
      <c r="E40" s="18" t="s">
        <v>78</v>
      </c>
      <c r="F40" s="13" t="s">
        <v>53</v>
      </c>
      <c r="G40" s="13" t="s">
        <v>79</v>
      </c>
      <c r="H40" s="13">
        <v>10</v>
      </c>
      <c r="I40" s="13" t="s">
        <v>99</v>
      </c>
      <c r="J40" s="41" t="s">
        <v>100</v>
      </c>
      <c r="K40" s="13" t="s">
        <v>81</v>
      </c>
      <c r="L40" s="19">
        <v>1506000</v>
      </c>
      <c r="M40" s="19">
        <v>0</v>
      </c>
      <c r="N40" s="19">
        <v>0</v>
      </c>
      <c r="O40" s="16">
        <v>1506000</v>
      </c>
      <c r="P40" s="19">
        <v>0</v>
      </c>
      <c r="Q40" s="19">
        <v>0</v>
      </c>
      <c r="R40" s="19">
        <v>0</v>
      </c>
      <c r="S40" s="17">
        <v>1506000</v>
      </c>
      <c r="T40" s="16">
        <v>657430</v>
      </c>
      <c r="U40" s="20">
        <v>0.43654050464807437</v>
      </c>
      <c r="V40" s="16">
        <v>206239.5</v>
      </c>
      <c r="W40" s="20">
        <v>0.13694521912350596</v>
      </c>
      <c r="X40" s="16">
        <v>206239.5</v>
      </c>
      <c r="Y40" s="53">
        <v>0.13694521912350596</v>
      </c>
    </row>
    <row r="41" spans="1:25" ht="38.25" x14ac:dyDescent="0.25">
      <c r="A41" s="51"/>
      <c r="B41" s="13" t="s">
        <v>76</v>
      </c>
      <c r="C41" s="42" t="s">
        <v>97</v>
      </c>
      <c r="D41" s="13" t="s">
        <v>77</v>
      </c>
      <c r="E41" s="18" t="s">
        <v>78</v>
      </c>
      <c r="F41" s="13" t="s">
        <v>53</v>
      </c>
      <c r="G41" s="18" t="s">
        <v>79</v>
      </c>
      <c r="H41" s="13">
        <v>10</v>
      </c>
      <c r="I41" s="13" t="s">
        <v>85</v>
      </c>
      <c r="J41" s="41" t="s">
        <v>86</v>
      </c>
      <c r="K41" s="13">
        <v>3</v>
      </c>
      <c r="L41" s="19">
        <v>4716095</v>
      </c>
      <c r="M41" s="19">
        <v>0</v>
      </c>
      <c r="N41" s="19">
        <v>0</v>
      </c>
      <c r="O41" s="16">
        <v>4716095</v>
      </c>
      <c r="P41" s="19">
        <v>0</v>
      </c>
      <c r="Q41" s="19">
        <v>0</v>
      </c>
      <c r="R41" s="19">
        <v>0</v>
      </c>
      <c r="S41" s="17">
        <v>4716095</v>
      </c>
      <c r="T41" s="16">
        <v>2354893.23</v>
      </c>
      <c r="U41" s="20">
        <v>0.49933116911342962</v>
      </c>
      <c r="V41" s="16">
        <v>342668.65</v>
      </c>
      <c r="W41" s="20">
        <v>7.265940359555946E-2</v>
      </c>
      <c r="X41" s="16">
        <v>342668.65</v>
      </c>
      <c r="Y41" s="53">
        <v>7.265940359555946E-2</v>
      </c>
    </row>
    <row r="42" spans="1:25" ht="38.25" x14ac:dyDescent="0.25">
      <c r="A42" s="51"/>
      <c r="B42" s="13" t="s">
        <v>76</v>
      </c>
      <c r="C42" s="42" t="s">
        <v>97</v>
      </c>
      <c r="D42" s="13" t="s">
        <v>77</v>
      </c>
      <c r="E42" s="18" t="s">
        <v>78</v>
      </c>
      <c r="F42" s="13" t="s">
        <v>53</v>
      </c>
      <c r="G42" s="13" t="s">
        <v>79</v>
      </c>
      <c r="H42" s="13">
        <v>10</v>
      </c>
      <c r="I42" s="13" t="s">
        <v>85</v>
      </c>
      <c r="J42" s="41" t="s">
        <v>86</v>
      </c>
      <c r="K42" s="13" t="s">
        <v>81</v>
      </c>
      <c r="L42" s="19">
        <v>4530905</v>
      </c>
      <c r="M42" s="19">
        <v>0</v>
      </c>
      <c r="N42" s="19">
        <v>0</v>
      </c>
      <c r="O42" s="16">
        <v>4530905</v>
      </c>
      <c r="P42" s="19">
        <v>0</v>
      </c>
      <c r="Q42" s="19">
        <v>0</v>
      </c>
      <c r="R42" s="19">
        <v>0</v>
      </c>
      <c r="S42" s="17">
        <v>4530905</v>
      </c>
      <c r="T42" s="16">
        <v>2215787.65</v>
      </c>
      <c r="U42" s="20">
        <v>0.48903864680455666</v>
      </c>
      <c r="V42" s="16">
        <v>100907.65</v>
      </c>
      <c r="W42" s="20">
        <v>2.2270970148347845E-2</v>
      </c>
      <c r="X42" s="16">
        <v>100907.65</v>
      </c>
      <c r="Y42" s="53">
        <v>2.2270970148347845E-2</v>
      </c>
    </row>
    <row r="43" spans="1:25" ht="51" x14ac:dyDescent="0.25">
      <c r="A43" s="51"/>
      <c r="B43" s="13" t="s">
        <v>76</v>
      </c>
      <c r="C43" s="42" t="s">
        <v>97</v>
      </c>
      <c r="D43" s="13" t="s">
        <v>77</v>
      </c>
      <c r="E43" s="18" t="s">
        <v>78</v>
      </c>
      <c r="F43" s="13" t="s">
        <v>53</v>
      </c>
      <c r="G43" s="13" t="s">
        <v>79</v>
      </c>
      <c r="H43" s="13">
        <v>10</v>
      </c>
      <c r="I43" s="13" t="s">
        <v>137</v>
      </c>
      <c r="J43" s="13" t="s">
        <v>138</v>
      </c>
      <c r="K43" s="13" t="s">
        <v>133</v>
      </c>
      <c r="L43" s="19"/>
      <c r="M43" s="19">
        <v>500000</v>
      </c>
      <c r="N43" s="19"/>
      <c r="O43" s="16">
        <v>500000</v>
      </c>
      <c r="P43" s="19"/>
      <c r="Q43" s="19"/>
      <c r="R43" s="19"/>
      <c r="S43" s="17">
        <v>500000</v>
      </c>
      <c r="T43" s="16">
        <v>414042.3</v>
      </c>
      <c r="U43" s="20">
        <v>0.82808459999999995</v>
      </c>
      <c r="V43" s="16">
        <v>0</v>
      </c>
      <c r="W43" s="20">
        <v>0</v>
      </c>
      <c r="X43" s="16">
        <v>0</v>
      </c>
      <c r="Y43" s="53">
        <v>0</v>
      </c>
    </row>
    <row r="44" spans="1:25" ht="51" x14ac:dyDescent="0.25">
      <c r="A44" s="51"/>
      <c r="B44" s="13" t="s">
        <v>76</v>
      </c>
      <c r="C44" s="42" t="s">
        <v>97</v>
      </c>
      <c r="D44" s="13" t="s">
        <v>77</v>
      </c>
      <c r="E44" s="18" t="s">
        <v>78</v>
      </c>
      <c r="F44" s="13" t="s">
        <v>53</v>
      </c>
      <c r="G44" s="13" t="s">
        <v>79</v>
      </c>
      <c r="H44" s="13">
        <v>10</v>
      </c>
      <c r="I44" s="13" t="s">
        <v>137</v>
      </c>
      <c r="J44" s="13" t="s">
        <v>138</v>
      </c>
      <c r="K44" s="13" t="s">
        <v>81</v>
      </c>
      <c r="L44" s="19"/>
      <c r="M44" s="19">
        <v>2030658</v>
      </c>
      <c r="N44" s="19"/>
      <c r="O44" s="16">
        <v>2030658</v>
      </c>
      <c r="P44" s="19"/>
      <c r="Q44" s="19"/>
      <c r="R44" s="19"/>
      <c r="S44" s="17">
        <v>2030658</v>
      </c>
      <c r="T44" s="16">
        <v>2030609.22</v>
      </c>
      <c r="U44" s="20">
        <v>0.99997597822971662</v>
      </c>
      <c r="V44" s="16">
        <v>0</v>
      </c>
      <c r="W44" s="20">
        <v>0</v>
      </c>
      <c r="X44" s="16">
        <v>0</v>
      </c>
      <c r="Y44" s="53">
        <v>0</v>
      </c>
    </row>
    <row r="45" spans="1:25" ht="38.25" x14ac:dyDescent="0.25">
      <c r="A45" s="51"/>
      <c r="B45" s="59" t="s">
        <v>76</v>
      </c>
      <c r="C45" s="22" t="s">
        <v>97</v>
      </c>
      <c r="D45" s="13" t="s">
        <v>77</v>
      </c>
      <c r="E45" s="18" t="s">
        <v>78</v>
      </c>
      <c r="F45" s="13" t="s">
        <v>53</v>
      </c>
      <c r="G45" s="13" t="s">
        <v>79</v>
      </c>
      <c r="H45" s="13">
        <v>10</v>
      </c>
      <c r="I45" s="13" t="s">
        <v>135</v>
      </c>
      <c r="J45" s="13" t="s">
        <v>86</v>
      </c>
      <c r="K45" s="13" t="s">
        <v>81</v>
      </c>
      <c r="L45" s="19">
        <v>0</v>
      </c>
      <c r="M45" s="19">
        <v>1311006</v>
      </c>
      <c r="N45" s="43">
        <v>0</v>
      </c>
      <c r="O45" s="19">
        <v>1311006</v>
      </c>
      <c r="P45" s="19">
        <v>0</v>
      </c>
      <c r="Q45" s="19">
        <v>0</v>
      </c>
      <c r="R45" s="19">
        <v>0</v>
      </c>
      <c r="S45" s="19">
        <v>1311006</v>
      </c>
      <c r="T45" s="19">
        <v>1163050</v>
      </c>
      <c r="U45" s="31">
        <v>0.88714315571400892</v>
      </c>
      <c r="V45" s="19">
        <v>0</v>
      </c>
      <c r="W45" s="31">
        <v>0</v>
      </c>
      <c r="X45" s="19">
        <v>0</v>
      </c>
      <c r="Y45" s="54">
        <v>0</v>
      </c>
    </row>
    <row r="46" spans="1:25" ht="51" x14ac:dyDescent="0.25">
      <c r="A46" s="51"/>
      <c r="B46" s="59" t="s">
        <v>122</v>
      </c>
      <c r="C46" s="22" t="s">
        <v>123</v>
      </c>
      <c r="D46" s="13" t="s">
        <v>118</v>
      </c>
      <c r="E46" s="18" t="s">
        <v>119</v>
      </c>
      <c r="F46" s="13" t="s">
        <v>120</v>
      </c>
      <c r="G46" s="13" t="s">
        <v>121</v>
      </c>
      <c r="H46" s="13">
        <v>10</v>
      </c>
      <c r="I46" s="13">
        <v>1500</v>
      </c>
      <c r="J46" s="13" t="s">
        <v>84</v>
      </c>
      <c r="K46" s="13">
        <v>3</v>
      </c>
      <c r="L46" s="19">
        <v>0</v>
      </c>
      <c r="M46" s="19">
        <v>0</v>
      </c>
      <c r="N46" s="43">
        <v>0</v>
      </c>
      <c r="O46" s="19">
        <v>0</v>
      </c>
      <c r="P46" s="19">
        <v>0</v>
      </c>
      <c r="Q46" s="19">
        <v>0</v>
      </c>
      <c r="R46" s="19">
        <v>350234968.36000001</v>
      </c>
      <c r="S46" s="19">
        <v>350234968.36000001</v>
      </c>
      <c r="T46" s="19">
        <v>299671312.80000001</v>
      </c>
      <c r="U46" s="31">
        <v>0.85562933422448395</v>
      </c>
      <c r="V46" s="19">
        <v>299671312.80000001</v>
      </c>
      <c r="W46" s="31">
        <v>0.85562933422448395</v>
      </c>
      <c r="X46" s="19">
        <v>299671312.80000001</v>
      </c>
      <c r="Y46" s="54">
        <v>0.85562933422448395</v>
      </c>
    </row>
    <row r="47" spans="1:25" ht="51" x14ac:dyDescent="0.25">
      <c r="A47" s="51"/>
      <c r="B47" s="62" t="s">
        <v>122</v>
      </c>
      <c r="C47" s="42" t="s">
        <v>123</v>
      </c>
      <c r="D47" s="41" t="s">
        <v>118</v>
      </c>
      <c r="E47" s="21" t="s">
        <v>119</v>
      </c>
      <c r="F47" s="41" t="s">
        <v>120</v>
      </c>
      <c r="G47" s="41" t="s">
        <v>121</v>
      </c>
      <c r="H47" s="41">
        <v>10</v>
      </c>
      <c r="I47" s="41" t="s">
        <v>142</v>
      </c>
      <c r="J47" s="41" t="s">
        <v>143</v>
      </c>
      <c r="K47" s="41">
        <v>3</v>
      </c>
      <c r="L47" s="19">
        <v>0</v>
      </c>
      <c r="M47" s="19">
        <v>0</v>
      </c>
      <c r="N47" s="43">
        <v>0</v>
      </c>
      <c r="O47" s="19">
        <v>0</v>
      </c>
      <c r="P47" s="19">
        <v>0</v>
      </c>
      <c r="Q47" s="19">
        <v>0</v>
      </c>
      <c r="R47" s="19">
        <v>61272155.869999997</v>
      </c>
      <c r="S47" s="19">
        <v>61272155.869999997</v>
      </c>
      <c r="T47" s="19">
        <v>25275821.73</v>
      </c>
      <c r="U47" s="31">
        <v>0.41251725797974603</v>
      </c>
      <c r="V47" s="19">
        <v>25275821.73</v>
      </c>
      <c r="W47" s="31">
        <v>0.41251725797974603</v>
      </c>
      <c r="X47" s="19">
        <v>25275821.73</v>
      </c>
      <c r="Y47" s="54">
        <v>0.41251725797974603</v>
      </c>
    </row>
    <row r="48" spans="1:25" ht="39" thickBot="1" x14ac:dyDescent="0.3">
      <c r="A48" s="51"/>
      <c r="B48" s="1" t="s">
        <v>128</v>
      </c>
      <c r="C48" s="1" t="s">
        <v>129</v>
      </c>
      <c r="D48" s="1" t="s">
        <v>130</v>
      </c>
      <c r="E48" s="1" t="s">
        <v>131</v>
      </c>
      <c r="F48" s="1" t="s">
        <v>53</v>
      </c>
      <c r="G48" s="60" t="s">
        <v>132</v>
      </c>
      <c r="H48" s="1">
        <v>10</v>
      </c>
      <c r="I48" s="1" t="s">
        <v>89</v>
      </c>
      <c r="J48" s="60" t="s">
        <v>84</v>
      </c>
      <c r="K48" s="1" t="s">
        <v>133</v>
      </c>
      <c r="L48" s="19">
        <v>0</v>
      </c>
      <c r="M48" s="19">
        <v>0</v>
      </c>
      <c r="N48" s="43">
        <v>0</v>
      </c>
      <c r="O48" s="19">
        <v>0</v>
      </c>
      <c r="P48" s="19">
        <v>0</v>
      </c>
      <c r="Q48" s="16">
        <v>0</v>
      </c>
      <c r="R48" s="61">
        <v>21925.43</v>
      </c>
      <c r="S48" s="1">
        <v>21925.43</v>
      </c>
      <c r="T48" s="19">
        <v>0</v>
      </c>
      <c r="U48" s="31">
        <v>0</v>
      </c>
      <c r="V48" s="19">
        <v>0</v>
      </c>
      <c r="W48" s="31">
        <v>0</v>
      </c>
      <c r="X48" s="19">
        <v>0</v>
      </c>
      <c r="Y48" s="54">
        <v>0</v>
      </c>
    </row>
    <row r="49" spans="1:25" ht="17.25" customHeight="1" thickTop="1" x14ac:dyDescent="0.25">
      <c r="A49" s="51"/>
      <c r="B49" s="46" t="s">
        <v>41</v>
      </c>
      <c r="C49" s="47"/>
      <c r="D49" s="46"/>
      <c r="E49" s="48"/>
      <c r="F49" s="46"/>
      <c r="G49" s="46"/>
      <c r="H49" s="46"/>
      <c r="I49" s="46"/>
      <c r="J49" s="46"/>
      <c r="K49" s="46"/>
      <c r="L49" s="49">
        <v>2193018999.9987998</v>
      </c>
      <c r="M49" s="49">
        <v>365813996.99519998</v>
      </c>
      <c r="N49" s="49">
        <v>182846913</v>
      </c>
      <c r="O49" s="49">
        <v>2375986084.0039997</v>
      </c>
      <c r="P49" s="49">
        <v>0</v>
      </c>
      <c r="Q49" s="49">
        <v>0</v>
      </c>
      <c r="R49" s="49">
        <v>411529049.66000003</v>
      </c>
      <c r="S49" s="49">
        <v>2787515133.6539993</v>
      </c>
      <c r="T49" s="49">
        <v>1970372080.5899999</v>
      </c>
      <c r="U49" s="50">
        <v>0.70685610162307821</v>
      </c>
      <c r="V49" s="49">
        <v>1833896084.6200004</v>
      </c>
      <c r="W49" s="50">
        <v>0.65789636887676639</v>
      </c>
      <c r="X49" s="49">
        <v>1830554742.8399999</v>
      </c>
      <c r="Y49" s="55">
        <v>0.65669768775046145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6" fitToHeight="0" orientation="landscape" r:id="rId1"/>
  <headerFooter>
    <oddHeader>&amp;LPODER JUDICIÁRIO
ÓRGÃO: 04000 - TRIBUNAL DE JUSTIÇA DO MARANHÃO
DATA DE REFERÊNCIA: SETEMBRO/2025
&amp;CRESOLUÇÃO CNJ Nº 102 - ANEXO II - DOTAÇÃO E EXECUÇÃO ORÇAMENTÁRIA</oddHead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20</vt:i4>
      </vt:variant>
    </vt:vector>
  </HeadingPairs>
  <TitlesOfParts>
    <vt:vector size="30" baseType="lpstr">
      <vt:lpstr>PubfJan</vt:lpstr>
      <vt:lpstr>PubfFev</vt:lpstr>
      <vt:lpstr>PubfMar</vt:lpstr>
      <vt:lpstr>PubfAbr</vt:lpstr>
      <vt:lpstr>PubfMai</vt:lpstr>
      <vt:lpstr>PubfJun</vt:lpstr>
      <vt:lpstr>PubfJul</vt:lpstr>
      <vt:lpstr>PubfAgo</vt:lpstr>
      <vt:lpstr>PubfSet</vt:lpstr>
      <vt:lpstr>PubfOut</vt:lpstr>
      <vt:lpstr>PubfAbr!Area_de_impressao</vt:lpstr>
      <vt:lpstr>PubfAgo!Area_de_impressao</vt:lpstr>
      <vt:lpstr>PubfFev!Area_de_impressao</vt:lpstr>
      <vt:lpstr>PubfJan!Area_de_impressao</vt:lpstr>
      <vt:lpstr>PubfJul!Area_de_impressao</vt:lpstr>
      <vt:lpstr>PubfJun!Area_de_impressao</vt:lpstr>
      <vt:lpstr>PubfMai!Area_de_impressao</vt:lpstr>
      <vt:lpstr>PubfMar!Area_de_impressao</vt:lpstr>
      <vt:lpstr>PubfOut!Area_de_impressao</vt:lpstr>
      <vt:lpstr>PubfSet!Area_de_impressao</vt:lpstr>
      <vt:lpstr>PubfAbr!Titulos_de_impressao</vt:lpstr>
      <vt:lpstr>PubfAgo!Titulos_de_impressao</vt:lpstr>
      <vt:lpstr>PubfFev!Titulos_de_impressao</vt:lpstr>
      <vt:lpstr>PubfJan!Titulos_de_impressao</vt:lpstr>
      <vt:lpstr>PubfJul!Titulos_de_impressao</vt:lpstr>
      <vt:lpstr>PubfJun!Titulos_de_impressao</vt:lpstr>
      <vt:lpstr>PubfMai!Titulos_de_impressao</vt:lpstr>
      <vt:lpstr>PubfMar!Titulos_de_impressao</vt:lpstr>
      <vt:lpstr>PubfOut!Titulos_de_impressao</vt:lpstr>
      <vt:lpstr>PubfSet!Titulos_de_impressao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lucianojorge</dc:creator>
  <cp:lastModifiedBy>James Pereira Cabral</cp:lastModifiedBy>
  <cp:lastPrinted>2025-11-13T14:37:59Z</cp:lastPrinted>
  <dcterms:created xsi:type="dcterms:W3CDTF">2022-02-17T12:30:32Z</dcterms:created>
  <dcterms:modified xsi:type="dcterms:W3CDTF">2025-11-13T14:38:49Z</dcterms:modified>
</cp:coreProperties>
</file>